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Зведена " sheetId="1" r:id="rId1"/>
    <sheet name="адмін" sheetId="2" r:id="rId2"/>
  </sheets>
  <definedNames>
    <definedName name="cRText" localSheetId="0">#REF!</definedName>
    <definedName name="cRText">#REF!</definedName>
    <definedName name="Detail" localSheetId="0">#REF!</definedName>
    <definedName name="Detail">#REF!</definedName>
    <definedName name="Header" localSheetId="0">#REF!</definedName>
    <definedName name="Header">#REF!</definedName>
    <definedName name="nGrafa_1" localSheetId="0">#REF!</definedName>
    <definedName name="nGrafa_1">#REF!</definedName>
    <definedName name="nGrafa_10" localSheetId="0">#REF!</definedName>
    <definedName name="nGrafa_10">#REF!</definedName>
    <definedName name="nGrafa_13" localSheetId="0">#REF!</definedName>
    <definedName name="nGrafa_13">#REF!</definedName>
    <definedName name="nGrafa_14" localSheetId="0">#REF!</definedName>
    <definedName name="nGrafa_14">#REF!</definedName>
    <definedName name="nGrafa_7" localSheetId="0">#REF!</definedName>
    <definedName name="nGrafa_7">#REF!</definedName>
    <definedName name="nGrafa_7Sheet" localSheetId="0">#REF!</definedName>
    <definedName name="nGrafa_7Sheet">#REF!</definedName>
    <definedName name="nGrafa_8" localSheetId="0">#REF!</definedName>
    <definedName name="nGrafa_8">#REF!</definedName>
    <definedName name="nGrafa_8Sheet" localSheetId="0">#REF!</definedName>
    <definedName name="nGrafa_8Sheet">#REF!</definedName>
    <definedName name="nGrafa_9" localSheetId="0">#REF!</definedName>
    <definedName name="nGrafa_9">#REF!</definedName>
    <definedName name="nGrafa1" localSheetId="0">#REF!</definedName>
    <definedName name="nGrafa1">#REF!</definedName>
    <definedName name="nGrafa10" localSheetId="0">#REF!</definedName>
    <definedName name="nGrafa10">#REF!</definedName>
    <definedName name="nGrafa11" localSheetId="0">#REF!</definedName>
    <definedName name="nGrafa11">#REF!</definedName>
    <definedName name="nGrafa12" localSheetId="0">#REF!</definedName>
    <definedName name="nGrafa12">#REF!</definedName>
    <definedName name="nGrafa13" localSheetId="0">#REF!</definedName>
    <definedName name="nGrafa13">#REF!</definedName>
    <definedName name="nGrafa14" localSheetId="0">#REF!</definedName>
    <definedName name="nGrafa14">#REF!</definedName>
    <definedName name="nGrafa15" localSheetId="0">#REF!</definedName>
    <definedName name="nGrafa15">#REF!</definedName>
    <definedName name="nGrafa16" localSheetId="0">#REF!</definedName>
    <definedName name="nGrafa16">#REF!</definedName>
    <definedName name="nGrafa2" localSheetId="0">#REF!</definedName>
    <definedName name="nGrafa2">#REF!</definedName>
    <definedName name="nGrafa3" localSheetId="0">#REF!</definedName>
    <definedName name="nGrafa3">#REF!</definedName>
    <definedName name="nGrafa4" localSheetId="0">#REF!</definedName>
    <definedName name="nGrafa4">#REF!</definedName>
    <definedName name="nGrafa5" localSheetId="0">#REF!</definedName>
    <definedName name="nGrafa5">#REF!</definedName>
    <definedName name="nGrafa6" localSheetId="0">#REF!</definedName>
    <definedName name="nGrafa6">#REF!</definedName>
    <definedName name="nGrafa7" localSheetId="0">#REF!</definedName>
    <definedName name="nGrafa7">#REF!</definedName>
    <definedName name="nGrafa8" localSheetId="0">#REF!</definedName>
    <definedName name="nGrafa8">#REF!</definedName>
    <definedName name="nGrafa9" localSheetId="0">#REF!</definedName>
    <definedName name="nGrafa9">#REF!</definedName>
    <definedName name="nTotal_10" localSheetId="0">#REF!</definedName>
    <definedName name="nTotal_10">#REF!</definedName>
    <definedName name="nTotal_13" localSheetId="0">#REF!</definedName>
    <definedName name="nTotal_13">#REF!</definedName>
    <definedName name="nTotal_14" localSheetId="0">#REF!</definedName>
    <definedName name="nTotal_14">#REF!</definedName>
    <definedName name="nTotal_2" localSheetId="0">#REF!</definedName>
    <definedName name="nTotal_2">#REF!</definedName>
    <definedName name="nTotal_7" localSheetId="0">#REF!</definedName>
    <definedName name="nTotal_7">#REF!</definedName>
    <definedName name="nTotal_8" localSheetId="0">#REF!</definedName>
    <definedName name="nTotal_8">#REF!</definedName>
    <definedName name="nTotal_9" localSheetId="0">#REF!</definedName>
    <definedName name="nTotal_9">#REF!</definedName>
    <definedName name="nTotal1_10" localSheetId="0">#REF!</definedName>
    <definedName name="nTotal1_10">#REF!</definedName>
    <definedName name="nTotal1_13" localSheetId="0">#REF!</definedName>
    <definedName name="nTotal1_13">#REF!</definedName>
    <definedName name="nTotal1_14" localSheetId="0">#REF!</definedName>
    <definedName name="nTotal1_14">#REF!</definedName>
    <definedName name="nTotal1_2" localSheetId="0">#REF!</definedName>
    <definedName name="nTotal1_2">#REF!</definedName>
    <definedName name="nTotal1_7" localSheetId="0">#REF!</definedName>
    <definedName name="nTotal1_7">#REF!</definedName>
    <definedName name="nTotal1_8" localSheetId="0">#REF!</definedName>
    <definedName name="nTotal1_8">#REF!</definedName>
    <definedName name="nTotal1_9" localSheetId="0">#REF!</definedName>
    <definedName name="nTotal1_9">#REF!</definedName>
    <definedName name="PageTotal" localSheetId="0">#REF!</definedName>
    <definedName name="PageTotal">#REF!</definedName>
    <definedName name="RHide" localSheetId="0">#REF!</definedName>
    <definedName name="RHide">#REF!</definedName>
    <definedName name="RMerge" localSheetId="0">#REF!,#REF!,#REF!,#REF!</definedName>
    <definedName name="RMerge">#REF!,#REF!,#REF!,#REF!</definedName>
    <definedName name="RText" localSheetId="0">#REF!</definedName>
    <definedName name="RText">#REF!</definedName>
    <definedName name="Summery" localSheetId="0">#REF!</definedName>
    <definedName name="Summery">#REF!</definedName>
    <definedName name="Title" localSheetId="0">#REF!</definedName>
    <definedName name="Title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Всего_колво" localSheetId="0">#REF!</definedName>
    <definedName name="Всего_колво">#REF!</definedName>
    <definedName name="Всего_колво_бух" localSheetId="0">#REF!</definedName>
    <definedName name="Всего_колво_бух">#REF!</definedName>
    <definedName name="Всего_номеров" localSheetId="0">#REF!</definedName>
    <definedName name="Всего_номеров">#REF!</definedName>
    <definedName name="Всего_сумма" localSheetId="0">#REF!</definedName>
    <definedName name="Всего_сумма">#REF!</definedName>
    <definedName name="Всего_сумма_бух" localSheetId="0">#REF!</definedName>
    <definedName name="Всего_сумма_бух">#REF!</definedName>
    <definedName name="Глава_ком" localSheetId="0">#REF!</definedName>
    <definedName name="Глава_ком">#REF!</definedName>
    <definedName name="Дата" localSheetId="0">#REF!</definedName>
    <definedName name="Дата">#REF!</definedName>
    <definedName name="Дата_приказа" localSheetId="0">#REF!</definedName>
    <definedName name="Дата_приказа">#REF!</definedName>
    <definedName name="Додаток" localSheetId="0">#REF!</definedName>
    <definedName name="Додаток">#REF!</definedName>
    <definedName name="Должность" localSheetId="0">#REF!</definedName>
    <definedName name="Должность">#REF!</definedName>
    <definedName name="Должность_главы_ком" localSheetId="0">#REF!</definedName>
    <definedName name="Должность_главы_ком">#REF!</definedName>
    <definedName name="Должность_МО" localSheetId="0">#REF!</definedName>
    <definedName name="Должность_МО">#REF!</definedName>
    <definedName name="Должность_члена_ком_1" localSheetId="0">#REF!</definedName>
    <definedName name="Должность_члена_ком_1">#REF!</definedName>
    <definedName name="Должность_члена_ком_10" localSheetId="0">#REF!</definedName>
    <definedName name="Должность_члена_ком_10">#REF!</definedName>
    <definedName name="Должность_члена_ком_2" localSheetId="0">#REF!</definedName>
    <definedName name="Должность_члена_ком_2">#REF!</definedName>
    <definedName name="Должность_члена_ком_3" localSheetId="0">#REF!</definedName>
    <definedName name="Должность_члена_ком_3">#REF!</definedName>
    <definedName name="Должность_члена_ком_4" localSheetId="0">#REF!</definedName>
    <definedName name="Должность_члена_ком_4">#REF!</definedName>
    <definedName name="Должность_члена_ком_5" localSheetId="0">#REF!</definedName>
    <definedName name="Должность_члена_ком_5">#REF!</definedName>
    <definedName name="Должность_члена_ком_6" localSheetId="0">#REF!</definedName>
    <definedName name="Должность_члена_ком_6">#REF!</definedName>
    <definedName name="Должность_члена_ком_7" localSheetId="0">#REF!</definedName>
    <definedName name="Должность_члена_ком_7">#REF!</definedName>
    <definedName name="Должность_члена_ком_8" localSheetId="0">#REF!</definedName>
    <definedName name="Должность_члена_ком_8">#REF!</definedName>
    <definedName name="Должность_члена_ком_9" localSheetId="0">#REF!</definedName>
    <definedName name="Должность_члена_ком_9">#REF!</definedName>
    <definedName name="_xlnm.Print_Titles" localSheetId="1">'адмін'!$14:$14</definedName>
    <definedName name="_xlnm.Print_Titles" localSheetId="0">'Зведена '!$16:$16</definedName>
    <definedName name="Итог_по_листу" localSheetId="0">#REF!</definedName>
    <definedName name="Итог_по_листу">#REF!</definedName>
    <definedName name="Код_ЕГРПОУ" localSheetId="0">#REF!</definedName>
    <definedName name="Код_ЕГРПОУ">#REF!</definedName>
    <definedName name="Код_ЕГРПОУ2" localSheetId="0">#REF!</definedName>
    <definedName name="Код_ЕГРПОУ2">#REF!</definedName>
    <definedName name="Код_ЕГРПОУ3" localSheetId="0">#REF!</definedName>
    <definedName name="Код_ЕГРПОУ3">#REF!</definedName>
    <definedName name="Код_ЕГРПОУ4" localSheetId="0">#REF!</definedName>
    <definedName name="Код_ЕГРПОУ4">#REF!</definedName>
    <definedName name="Код_ЕГРПОУ5" localSheetId="0">#REF!</definedName>
    <definedName name="Код_ЕГРПОУ5">#REF!</definedName>
    <definedName name="Код_ЕГРПОУ6" localSheetId="0">#REF!</definedName>
    <definedName name="Код_ЕГРПОУ6">#REF!</definedName>
    <definedName name="Код_ЕГРПОУ7" localSheetId="0">#REF!</definedName>
    <definedName name="Код_ЕГРПОУ7">#REF!</definedName>
    <definedName name="Код_ЕГРПОУ8" localSheetId="0">#REF!</definedName>
    <definedName name="Код_ЕГРПОУ8">#REF!</definedName>
    <definedName name="Номер_приказа" localSheetId="0">#REF!</definedName>
    <definedName name="Номер_приказа">#REF!</definedName>
    <definedName name="Номера" localSheetId="0">#REF!</definedName>
    <definedName name="Номера">#REF!</definedName>
    <definedName name="_xlnm.Print_Area" localSheetId="1">'адмін'!$A$1:$T$480</definedName>
    <definedName name="_xlnm.Print_Area" localSheetId="0">'Зведена '!$A$1:$Q$36</definedName>
    <definedName name="Организация" localSheetId="0">#REF!</definedName>
    <definedName name="Организация">#REF!</definedName>
    <definedName name="Раздел_МОЛ" localSheetId="0">#REF!</definedName>
    <definedName name="Раздел_МОЛ">#REF!</definedName>
    <definedName name="Скрыть1" localSheetId="0">#REF!</definedName>
    <definedName name="Скрыть1">#REF!</definedName>
    <definedName name="Скрыть10" localSheetId="0">#REF!</definedName>
    <definedName name="Скрыть10">#REF!</definedName>
    <definedName name="Скрыть11" localSheetId="0">#REF!</definedName>
    <definedName name="Скрыть11">#REF!</definedName>
    <definedName name="Скрыть12" localSheetId="0">#REF!</definedName>
    <definedName name="Скрыть12">#REF!</definedName>
    <definedName name="Скрыть13" localSheetId="0">#REF!</definedName>
    <definedName name="Скрыть13">#REF!</definedName>
    <definedName name="Скрыть14" localSheetId="0">#REF!</definedName>
    <definedName name="Скрыть14">#REF!</definedName>
    <definedName name="Скрыть15" localSheetId="0">#REF!</definedName>
    <definedName name="Скрыть15">#REF!</definedName>
    <definedName name="Скрыть16" localSheetId="0">#REF!</definedName>
    <definedName name="Скрыть16">#REF!</definedName>
    <definedName name="Скрыть17" localSheetId="0">#REF!</definedName>
    <definedName name="Скрыть17">#REF!</definedName>
    <definedName name="Скрыть18" localSheetId="0">#REF!</definedName>
    <definedName name="Скрыть18">#REF!</definedName>
    <definedName name="Скрыть19" localSheetId="0">#REF!</definedName>
    <definedName name="Скрыть19">#REF!</definedName>
    <definedName name="Скрыть2" localSheetId="0">#REF!</definedName>
    <definedName name="Скрыть2">#REF!</definedName>
    <definedName name="Скрыть20" localSheetId="0">#REF!</definedName>
    <definedName name="Скрыть20">#REF!</definedName>
    <definedName name="Скрыть21" localSheetId="0">#REF!</definedName>
    <definedName name="Скрыть21">#REF!</definedName>
    <definedName name="Скрыть3" localSheetId="0">#REF!</definedName>
    <definedName name="Скрыть3">#REF!</definedName>
    <definedName name="Скрыть4" localSheetId="0">#REF!</definedName>
    <definedName name="Скрыть4">#REF!</definedName>
    <definedName name="Скрыть5" localSheetId="0">#REF!</definedName>
    <definedName name="Скрыть5">#REF!</definedName>
    <definedName name="Скрыть6" localSheetId="0">#REF!</definedName>
    <definedName name="Скрыть6">#REF!</definedName>
    <definedName name="Скрыть7" localSheetId="0">#REF!</definedName>
    <definedName name="Скрыть7">#REF!</definedName>
    <definedName name="Скрыть8" localSheetId="0">#REF!</definedName>
    <definedName name="Скрыть8">#REF!</definedName>
    <definedName name="Скрыть9" localSheetId="0">#REF!</definedName>
    <definedName name="Скрыть9">#REF!</definedName>
    <definedName name="Счета" localSheetId="0">#REF!</definedName>
    <definedName name="Счета">#REF!</definedName>
    <definedName name="ФИО" localSheetId="0">#REF!</definedName>
    <definedName name="ФИО">#REF!</definedName>
    <definedName name="ФИО_МО" localSheetId="0">#REF!</definedName>
    <definedName name="ФИО_МО">#REF!</definedName>
    <definedName name="Член_ком_1" localSheetId="0">#REF!</definedName>
    <definedName name="Член_ком_1">#REF!</definedName>
    <definedName name="Член_ком_10" localSheetId="0">#REF!</definedName>
    <definedName name="Член_ком_10">#REF!</definedName>
    <definedName name="Член_ком_2" localSheetId="0">#REF!</definedName>
    <definedName name="Член_ком_2">#REF!</definedName>
    <definedName name="Член_ком_3" localSheetId="0">#REF!</definedName>
    <definedName name="Член_ком_3">#REF!</definedName>
    <definedName name="Член_ком_4" localSheetId="0">#REF!</definedName>
    <definedName name="Член_ком_4">#REF!</definedName>
    <definedName name="Член_ком_5" localSheetId="0">#REF!</definedName>
    <definedName name="Член_ком_5">#REF!</definedName>
    <definedName name="Член_ком_6" localSheetId="0">#REF!</definedName>
    <definedName name="Член_ком_6">#REF!</definedName>
    <definedName name="Член_ком_7" localSheetId="0">#REF!</definedName>
    <definedName name="Член_ком_7">#REF!</definedName>
    <definedName name="Член_ком_8" localSheetId="0">#REF!</definedName>
    <definedName name="Член_ком_8">#REF!</definedName>
    <definedName name="Член_ком_9" localSheetId="0">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<sst xmlns="http://schemas.openxmlformats.org/spreadsheetml/2006/main" count="1747" uniqueCount="617">
  <si>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</si>
  <si>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</si>
  <si>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</si>
  <si>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</si>
  <si>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</si>
  <si>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</si>
  <si>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</si>
  <si>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сума зносу
(накопиченої амортизації)
</t>
  </si>
  <si>
    <t xml:space="preserve">балансова вартість </t>
  </si>
  <si>
    <t>Х</t>
  </si>
  <si>
    <t>Один. вимір.</t>
  </si>
  <si>
    <t>Персональний комп"ютер (ноутбук НР 250G7, діагональ дісплея-15,6) DarkSilver
ціна: 14950,0000
""</t>
  </si>
  <si>
    <t xml:space="preserve">20.11.2019                                                                                                                                                                                                                                                 </t>
  </si>
  <si>
    <t>10400080</t>
  </si>
  <si>
    <t>шт.</t>
  </si>
  <si>
    <t>Разом за рахунком 104.*.*.*.Центр ПМСД</t>
  </si>
  <si>
    <t>Крісло офісне
ціна: 2500,0000</t>
  </si>
  <si>
    <t xml:space="preserve">12.11.2019 </t>
  </si>
  <si>
    <t>1121841</t>
  </si>
  <si>
    <t>Лампа настільна FunDesk LC1
ціна: 900,0000</t>
  </si>
  <si>
    <t xml:space="preserve">09.12.2019 </t>
  </si>
  <si>
    <t>1121849</t>
  </si>
  <si>
    <t>Разом за рахунком 112.*.*.*.Центр ПМСД</t>
  </si>
  <si>
    <t>Разом за Ілиньо Наталія Вікторівна</t>
  </si>
  <si>
    <t>Ноутбук HP.екран HD (1600х900), TN film intel Core  із 50055U (2.00 ГГцц),4гб,1ТБ,intel HD
ціна: 12990,0000</t>
  </si>
  <si>
    <t xml:space="preserve">25.04.2017                                                                                                                                                                                                                                                 </t>
  </si>
  <si>
    <t>1040387317</t>
  </si>
  <si>
    <t>Монітор
ціна: 5990,0000</t>
  </si>
  <si>
    <t xml:space="preserve">05.10.2017                                                                                                                                                                                                                                                 </t>
  </si>
  <si>
    <t>10400012</t>
  </si>
  <si>
    <t xml:space="preserve">16.11.2017                                                                                                                                                                                                                                                 </t>
  </si>
  <si>
    <t>10400014</t>
  </si>
  <si>
    <t>Офісний сейф Ferocon БС -52К
ціна: 1440,0000</t>
  </si>
  <si>
    <t xml:space="preserve">16.08.2017                                                                                                                                                                                                                                                 </t>
  </si>
  <si>
    <t>10400010</t>
  </si>
  <si>
    <t>Системний блок
ціна: 5998,0000</t>
  </si>
  <si>
    <t>10400005</t>
  </si>
  <si>
    <t>10400013</t>
  </si>
  <si>
    <t>Багатофункціональний пристрій - БФП CanonI-SENSYS, USB2.0
ціна: 9112,0000</t>
  </si>
  <si>
    <t xml:space="preserve">14.02.2020                                                                                                                                                                                                                                                 </t>
  </si>
  <si>
    <t>10400104</t>
  </si>
  <si>
    <t>Кондиціонер повітря Smart Way (AIR CO)
ціна: 11850,0000</t>
  </si>
  <si>
    <t xml:space="preserve">04.12.2019                                                                                                                                                                                                                                                 </t>
  </si>
  <si>
    <t>10400090</t>
  </si>
  <si>
    <t>Кондиціонери повітря AUX ASW (AIR CO)
ціна: 12650,0000</t>
  </si>
  <si>
    <t>10400091</t>
  </si>
  <si>
    <t>10400092</t>
  </si>
  <si>
    <t>10400093</t>
  </si>
  <si>
    <t>Персональний комп'ютор (ноутбук Lenovo.1920*1080 (FullHD), 2.4-3.3Ггц), SSD
ціна: 16150,0000</t>
  </si>
  <si>
    <t xml:space="preserve">11.03.2021                                                                                                                                                                                                                                                 </t>
  </si>
  <si>
    <t>10400142</t>
  </si>
  <si>
    <t>10400144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</si>
  <si>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</si>
  <si>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Разом за рахунком 105/1.*.*.*.Центр ПМСД</t>
  </si>
  <si>
    <t>Разом за рахунком 106/1.*.*.*.Центр ПМСД</t>
  </si>
  <si>
    <t xml:space="preserve"> Тканинні ролети  А602
ціна: 715,0000</t>
  </si>
  <si>
    <t xml:space="preserve">31.05.2020 </t>
  </si>
  <si>
    <t>1121077</t>
  </si>
  <si>
    <t>Катрідж Minolta Bizhub
ціна: 860,0000</t>
  </si>
  <si>
    <t>1121070</t>
  </si>
  <si>
    <t>Комод
ціна: 5900,0000</t>
  </si>
  <si>
    <t xml:space="preserve">08.05.2020 </t>
  </si>
  <si>
    <t>1121873</t>
  </si>
  <si>
    <t>Лампа PHILIPS TUV 30W бактерацидна
ціна: 611,2800</t>
  </si>
  <si>
    <t>1121049</t>
  </si>
  <si>
    <t>1121050</t>
  </si>
  <si>
    <t>1121051</t>
  </si>
  <si>
    <t>1121052</t>
  </si>
  <si>
    <t>1121053</t>
  </si>
  <si>
    <t>1121054</t>
  </si>
  <si>
    <t>1121055</t>
  </si>
  <si>
    <t>Маршрутизатор  ТР-Lіnk TL-WR841ND
ціна: 600,0000</t>
  </si>
  <si>
    <t>1121835</t>
  </si>
  <si>
    <t>Маршрутизатор ТР лінк
ціна: 500,0000</t>
  </si>
  <si>
    <t>1121075</t>
  </si>
  <si>
    <t>Мобільний телефон NOKIR -150 ta - 1235 ( IMEII ) Серійний  номер IMEII : 350085530200440   +380 99 074 87 88
ціна: 1235,0000</t>
  </si>
  <si>
    <t xml:space="preserve">12.01.2021 </t>
  </si>
  <si>
    <t>1121896</t>
  </si>
  <si>
    <t>Модем АDSL ТР лінк
ціна: 499,0000</t>
  </si>
  <si>
    <t>1121475</t>
  </si>
  <si>
    <t>Насос циркуляційний Willo STAR--RS 25/4
ціна: 2569,0000</t>
  </si>
  <si>
    <t xml:space="preserve">01.03.2021 </t>
  </si>
  <si>
    <t>1121941</t>
  </si>
  <si>
    <t>Настільна лампа
ціна: 790,0000</t>
  </si>
  <si>
    <t>1121514</t>
  </si>
  <si>
    <t>Полиця накладна
ціна: 950,0000</t>
  </si>
  <si>
    <t>1121874</t>
  </si>
  <si>
    <t>Полка нависна
ціна: 1300,0000</t>
  </si>
  <si>
    <t xml:space="preserve">12.12.2019 </t>
  </si>
  <si>
    <t>1121853</t>
  </si>
  <si>
    <t>1121854</t>
  </si>
  <si>
    <t>Стіл
ціна: 3850,0000</t>
  </si>
  <si>
    <t>1121857</t>
  </si>
  <si>
    <t>Стіл
ціна: 2600,0000</t>
  </si>
  <si>
    <t>1121858</t>
  </si>
  <si>
    <t>Стіл
ціна: 3900,0000</t>
  </si>
  <si>
    <t>1121862</t>
  </si>
  <si>
    <t>1121863</t>
  </si>
  <si>
    <t>1121864</t>
  </si>
  <si>
    <t>1121865</t>
  </si>
  <si>
    <t>Стіл
ціна: 1800,0000</t>
  </si>
  <si>
    <t xml:space="preserve">14.04.2020 </t>
  </si>
  <si>
    <t>1121869</t>
  </si>
  <si>
    <t>1121868</t>
  </si>
  <si>
    <t>Стіл з тумбою
ціна: 4200,0000</t>
  </si>
  <si>
    <t>1121850</t>
  </si>
  <si>
    <t>Стіл приставний
ціна: 1400,0000</t>
  </si>
  <si>
    <t>1121851</t>
  </si>
  <si>
    <t>Стінова панель
ціна: 250,0000</t>
  </si>
  <si>
    <t>1121876</t>
  </si>
  <si>
    <t>1121877</t>
  </si>
  <si>
    <t>1121878</t>
  </si>
  <si>
    <t>1121879</t>
  </si>
  <si>
    <t>1121880</t>
  </si>
  <si>
    <t>1121881</t>
  </si>
  <si>
    <t>Стелаж
ціна: 3700,0000</t>
  </si>
  <si>
    <t>1121855</t>
  </si>
  <si>
    <t>Стелаж
ціна: 1700,0000</t>
  </si>
  <si>
    <t>1121856</t>
  </si>
  <si>
    <t>Стелаж
ціна: 2350,0000</t>
  </si>
  <si>
    <t>1121861</t>
  </si>
  <si>
    <t>Стелаж
ціна: 2200,0000</t>
  </si>
  <si>
    <t>1121870</t>
  </si>
  <si>
    <t>Столик інструментальний СІ-5(нерж полки)
ціна: 2340,0000</t>
  </si>
  <si>
    <t>1121804</t>
  </si>
  <si>
    <t>Тонер-картрідж Vinga  Konica Minolta
ціна: 650,0000</t>
  </si>
  <si>
    <t>1121800</t>
  </si>
  <si>
    <t>Тумба
ціна: 1950,0000</t>
  </si>
  <si>
    <t>1121871</t>
  </si>
  <si>
    <t>Тумба
ціна: 1850,0000</t>
  </si>
  <si>
    <t>1121872</t>
  </si>
  <si>
    <t>1121875</t>
  </si>
  <si>
    <t>Тумба на колесах
ціна: 2100,0000</t>
  </si>
  <si>
    <t>1121859</t>
  </si>
  <si>
    <t>Шафа для одягу
ціна: 2950,0000</t>
  </si>
  <si>
    <t>1121852</t>
  </si>
  <si>
    <t>Шафа для одягу
ціна: 4950,0000</t>
  </si>
  <si>
    <t>1121860</t>
  </si>
  <si>
    <t>Пікфлоуметр micropeak
ціна: 690,0000</t>
  </si>
  <si>
    <t xml:space="preserve">31.12.2014 </t>
  </si>
  <si>
    <t>Тонометри Маклакова
ціна: 910,0000</t>
  </si>
  <si>
    <t xml:space="preserve">30.09.2013 </t>
  </si>
  <si>
    <t>Вертикальні жалюзі 89 мм Назва тканини Лайн,колір св.беж./
ціна: 222,0000</t>
  </si>
  <si>
    <t xml:space="preserve">30.09.2017 </t>
  </si>
  <si>
    <t>112/111026</t>
  </si>
  <si>
    <t>Картридж СolorWay Minoita Bizhub
ціна: 800,0000</t>
  </si>
  <si>
    <t>112/112401</t>
  </si>
  <si>
    <t>Катридж ColorWay Minolta 116/118
ціна: 650,0000</t>
  </si>
  <si>
    <t xml:space="preserve">30.09.2018 </t>
  </si>
  <si>
    <t>112/112291</t>
  </si>
  <si>
    <t>Конвектор - МРМ
ціна: 1460,0000</t>
  </si>
  <si>
    <t>112/111027</t>
  </si>
  <si>
    <t>112/111028</t>
  </si>
  <si>
    <t>Мікрохвильовка
ціна: 2070,0000</t>
  </si>
  <si>
    <t xml:space="preserve">31.12.2017 </t>
  </si>
  <si>
    <t>112/111052</t>
  </si>
  <si>
    <t>Мишка Iogitech M100
ціна: 795,0000</t>
  </si>
  <si>
    <t>112/111041</t>
  </si>
  <si>
    <t>112/111044</t>
  </si>
  <si>
    <t>Оснатка 60*40
ціна: 270,0000</t>
  </si>
  <si>
    <t>112/112398</t>
  </si>
  <si>
    <t>112/112400</t>
  </si>
  <si>
    <t>Порохотяг
ціна: 2420,0000</t>
  </si>
  <si>
    <t>112/111053</t>
  </si>
  <si>
    <t>Принтер-сканер -копір Сanon
ціна: 4550,0000</t>
  </si>
  <si>
    <t xml:space="preserve">31.12.2016 </t>
  </si>
  <si>
    <t>112/1112217</t>
  </si>
  <si>
    <t>Штамп 57*21мм
ціна: 100,0000</t>
  </si>
  <si>
    <t>112/112394</t>
  </si>
  <si>
    <t>112/112395</t>
  </si>
  <si>
    <t>Кушетка з регуліруємим підголовником
ціна: 1862,0000</t>
  </si>
  <si>
    <t>112/111051</t>
  </si>
  <si>
    <t xml:space="preserve">28.10.2011 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</si>
  <si>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214,9800</t>
  </si>
  <si>
    <t>Разом за рахунком 112/1.*.*.*.Центр ПМСД</t>
  </si>
  <si>
    <t>к-т</t>
  </si>
  <si>
    <t xml:space="preserve">10.07.2017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</si>
  <si>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23.05.2017                                                                                                                                                                                                                                                 </t>
  </si>
  <si>
    <t>10400004</t>
  </si>
  <si>
    <t>Комплект офісних меблів
ціна: 4604,0000</t>
  </si>
  <si>
    <t>106/100357</t>
  </si>
  <si>
    <t>Сейф
ціна: 600,0000</t>
  </si>
  <si>
    <t>106/100364</t>
  </si>
  <si>
    <t>Картрідж CANON 725 Black для LBP6000  18I22CO006-S2 MC1-5134-A1-1M
ціна: 1750,0000</t>
  </si>
  <si>
    <t>1121836</t>
  </si>
  <si>
    <t>1121840</t>
  </si>
  <si>
    <t>Блок бесперебійного живлення Locic power 650VA-PS
ціна: 1250,0000</t>
  </si>
  <si>
    <t>112/111045</t>
  </si>
  <si>
    <t>Клавіатура Genius
ціна: 795,0000</t>
  </si>
  <si>
    <t xml:space="preserve">30.06.2017 </t>
  </si>
  <si>
    <t>112/111020</t>
  </si>
  <si>
    <t>Мишка Iogitech M90 Dark biack
ціна: 595,0000</t>
  </si>
  <si>
    <t>112/111022</t>
  </si>
  <si>
    <t>Разом за Кіш Любов Іванівна</t>
  </si>
  <si>
    <t>Логери реєстрації температури (Системи Fridge-tag-0.5)
ціна: 788,9000</t>
  </si>
  <si>
    <t>112/1112218</t>
  </si>
  <si>
    <t>Регулятор напруги 1 кВТ
ціна: 1134,6100</t>
  </si>
  <si>
    <t>112/1112219</t>
  </si>
  <si>
    <t>Разом за Кертейс Агнеса Йосипівна</t>
  </si>
  <si>
    <t>112/111048</t>
  </si>
  <si>
    <t>Разом за Красняник Світлана Михайлівна</t>
  </si>
  <si>
    <t>Ноубук К50АВ
ціна: 6805,3400</t>
  </si>
  <si>
    <t>10400604</t>
  </si>
  <si>
    <t>Разом за Ліпінська Яна Владиславівна</t>
  </si>
  <si>
    <t>1121844</t>
  </si>
  <si>
    <t>Конвектор -Люксель-2910
ціна: 460,0000</t>
  </si>
  <si>
    <t xml:space="preserve">30.09.2014 </t>
  </si>
  <si>
    <t>112/111329</t>
  </si>
  <si>
    <t>Штіль бензопила
ціна: 1991,6700</t>
  </si>
  <si>
    <t>112/11111051</t>
  </si>
  <si>
    <t>Вогнегасник ВП-2
ціна: 250,0000</t>
  </si>
  <si>
    <t>112/112319</t>
  </si>
  <si>
    <t>112/112321</t>
  </si>
  <si>
    <t>Печатка трикутна
ціна: 120,0000</t>
  </si>
  <si>
    <t>112/1112248</t>
  </si>
  <si>
    <t>112/1112249</t>
  </si>
  <si>
    <t>112/1112250</t>
  </si>
  <si>
    <t>112/1112251</t>
  </si>
  <si>
    <t>112/1112252</t>
  </si>
  <si>
    <t>112/1112253</t>
  </si>
  <si>
    <t>112/1112254</t>
  </si>
  <si>
    <t>112/1112255</t>
  </si>
  <si>
    <t>112/1112256</t>
  </si>
  <si>
    <t>112/1112257</t>
  </si>
  <si>
    <t>112/1112258</t>
  </si>
  <si>
    <t>112/1112259</t>
  </si>
  <si>
    <t>112/1112260</t>
  </si>
  <si>
    <t>112/1112261</t>
  </si>
  <si>
    <t>112/1112262</t>
  </si>
  <si>
    <t>112/1112263</t>
  </si>
  <si>
    <t>112/1112264</t>
  </si>
  <si>
    <t>112/1112265</t>
  </si>
  <si>
    <t>112/1112266</t>
  </si>
  <si>
    <t>112/1112267</t>
  </si>
  <si>
    <t>112/1112268</t>
  </si>
  <si>
    <t>112/1112269</t>
  </si>
  <si>
    <t>112/1112270</t>
  </si>
  <si>
    <t>112/1112271</t>
  </si>
  <si>
    <t>112/1112272</t>
  </si>
  <si>
    <t>112/1112273</t>
  </si>
  <si>
    <t>112/1112274</t>
  </si>
  <si>
    <t>112/1112275</t>
  </si>
  <si>
    <t>Штамп 57х35
ціна: 150,0000</t>
  </si>
  <si>
    <t>112/1112276</t>
  </si>
  <si>
    <t>Зварювальний апарат
ціна: 804,1700</t>
  </si>
  <si>
    <t xml:space="preserve">30.06.2014 </t>
  </si>
  <si>
    <t>112/111202</t>
  </si>
  <si>
    <t>Разом за Любенко Анатолій Олександрович</t>
  </si>
  <si>
    <t>Багатофункціональний пристрій KONIKA MINOLTA А3-А4 ,лазерний друк,монохромний.
ціна: 14980,0000</t>
  </si>
  <si>
    <t>1043387316</t>
  </si>
  <si>
    <t>Сейф Vaiberg
ціна: 1050,0000</t>
  </si>
  <si>
    <t>10400009</t>
  </si>
  <si>
    <t>1121845</t>
  </si>
  <si>
    <t>Imprint 11оснащення до штампу пластм
ціна: 125,0000</t>
  </si>
  <si>
    <t>112/11073</t>
  </si>
  <si>
    <t>112/111049</t>
  </si>
  <si>
    <t>Клавіатура Genius
ціна: 595,0000</t>
  </si>
  <si>
    <t>112/1112283</t>
  </si>
  <si>
    <t>112/111040</t>
  </si>
  <si>
    <t>Мишка Logitech М90
ціна: 795,0000</t>
  </si>
  <si>
    <t>112/1112282</t>
  </si>
  <si>
    <t>112/1112280</t>
  </si>
  <si>
    <t>112/1112278</t>
  </si>
  <si>
    <t>Штамп кліше 0-30
ціна: 75,0000</t>
  </si>
  <si>
    <t>112/11074</t>
  </si>
  <si>
    <t>Разом за Любенко Світлана Михайлівна</t>
  </si>
  <si>
    <t xml:space="preserve">31.12.2015 </t>
  </si>
  <si>
    <t>Персональний комп"ютер в комплекті
ціна: 20862,0000</t>
  </si>
  <si>
    <t xml:space="preserve">17.02.2020                                                                                                                                                                                                                                                 </t>
  </si>
  <si>
    <t>10400099</t>
  </si>
  <si>
    <t>1121839</t>
  </si>
  <si>
    <t>Блок живлення Frontier 450 w
ціна: 600,0000</t>
  </si>
  <si>
    <t>112/112346</t>
  </si>
  <si>
    <t>Разом за Петрішка Галина Ярославівна</t>
  </si>
  <si>
    <t>Персональний комп'ютер (ноутбук Lehovo IDEA Pad 330-15 Діагональ дисплея- 15.6", роздільна здатність  FUIIHD)
ціна: 16100,0000</t>
  </si>
  <si>
    <t>10400101</t>
  </si>
  <si>
    <t>1121842</t>
  </si>
  <si>
    <t>112/111021</t>
  </si>
  <si>
    <t>112/111030</t>
  </si>
  <si>
    <t>112/111023</t>
  </si>
  <si>
    <t>Разом за Сідей Мирослава Михайлівна</t>
  </si>
  <si>
    <t>БФП (багатофункціональний пристрій) Canon
ціна: 9225,0000</t>
  </si>
  <si>
    <t>10400082</t>
  </si>
  <si>
    <t>Персональний комп"ютер в комплекті
ціна: 24692,0000</t>
  </si>
  <si>
    <t>10400081</t>
  </si>
  <si>
    <t>10400102</t>
  </si>
  <si>
    <t>Засіб КЗІ "Secure Token-337 К" (експ .висп.ДС С331 України№ 04/03/02-2332 від 30.06.2017.р) з ліцензією на ПП "Надійний засіб ЕЦП)
ціна: 965,0000</t>
  </si>
  <si>
    <t xml:space="preserve">30.06.2020 </t>
  </si>
  <si>
    <t>1121079</t>
  </si>
  <si>
    <t>Засіб КЗІ "Secure Token-337 К" (експ .висп.ДСС331 України№ 04/03/02-2332 від 30.06.2017.р) з ліцензією на ПП "Надійний засіб ЕЦП) "CryptoLib
ціна: 965,0000</t>
  </si>
  <si>
    <t xml:space="preserve">20.12.2019 </t>
  </si>
  <si>
    <t>1121847</t>
  </si>
  <si>
    <t>Картрідж Canon 725
ціна: 1100,0000</t>
  </si>
  <si>
    <t xml:space="preserve">07.10.2019 </t>
  </si>
  <si>
    <t>1121827</t>
  </si>
  <si>
    <t>Катридж Patron
ціна: 1250,0000</t>
  </si>
  <si>
    <t xml:space="preserve">06.07.2020 </t>
  </si>
  <si>
    <t>1121477</t>
  </si>
  <si>
    <t>Разом за Тарновецька Олена Йосипівна</t>
  </si>
  <si>
    <t>1121838</t>
  </si>
  <si>
    <t>112/111047</t>
  </si>
  <si>
    <t>Комп’ютер в комплекті
ціна: 4980,0000</t>
  </si>
  <si>
    <t xml:space="preserve">05.01.2011                                                                                                                                                                                                                                                 </t>
  </si>
  <si>
    <t>10400643</t>
  </si>
  <si>
    <t>Картрідж CANON 725 Black для LBP6000  18I22CO430-S2
ціна: 1750,0000</t>
  </si>
  <si>
    <t>112/111046</t>
  </si>
  <si>
    <t>112/1112285</t>
  </si>
  <si>
    <t>112/111043</t>
  </si>
  <si>
    <t>112/1112284</t>
  </si>
  <si>
    <t>112/1112281</t>
  </si>
  <si>
    <t>112/1112279</t>
  </si>
  <si>
    <t>Разом за Тимкович Костянтин Юрійович</t>
  </si>
  <si>
    <t>Автомобіль АСП СК2 СМД №кузова L6Т7524S5DN031486 №двигуна: МR479QAD 6N210582 код УКТ ЗЕД 8703221000
ціна: 64950,0000</t>
  </si>
  <si>
    <t xml:space="preserve">07.10.2013                                                                                                                                                                                                                                                 </t>
  </si>
  <si>
    <t>105/100537</t>
  </si>
  <si>
    <t>Катрідж СANON 725 (PH -725) PATRON
ціна: 1050,0000</t>
  </si>
  <si>
    <t>1121076</t>
  </si>
  <si>
    <t>1121843</t>
  </si>
  <si>
    <t>Акамулятор Amega Premiym 6 cn-62 А3
ціна: 1584,0000</t>
  </si>
  <si>
    <t>112/1112277</t>
  </si>
  <si>
    <t>112/111050</t>
  </si>
  <si>
    <t>Картрідж Cenon 725
ціна: 350,0000</t>
  </si>
  <si>
    <t>112/111019</t>
  </si>
  <si>
    <t>Разом за Фрінцко Анатолій Васильович</t>
  </si>
  <si>
    <t>Картридж Сolorvvay
ціна: 680,0000</t>
  </si>
  <si>
    <t>Разом за Ціва Світлана Юріївна</t>
  </si>
  <si>
    <t>Копір-принтер-сканер Canon
ціна: 3600,0000</t>
  </si>
  <si>
    <t>10400607</t>
  </si>
  <si>
    <t>Монітор 19 LGLED
ціна: 2165,0000</t>
  </si>
  <si>
    <t xml:space="preserve">12.10.2016                                                                                                                                                                                                                                                 </t>
  </si>
  <si>
    <t>1040100812</t>
  </si>
  <si>
    <t>БФП Canon i- SENSYS MF3010 прінтер-копір-сканер, лаз. монохромний, А4, 1200х600dpi
ціна: 9200,0000</t>
  </si>
  <si>
    <t xml:space="preserve">22.02.2021                                                                                                                                                                                                                                                 </t>
  </si>
  <si>
    <t>10400141</t>
  </si>
  <si>
    <t>Крісло офісне велике
ціна: 867,2500</t>
  </si>
  <si>
    <t>106/100362</t>
  </si>
  <si>
    <t>Набір офісних меблів
ціна: 2223,2500</t>
  </si>
  <si>
    <t>106/100360</t>
  </si>
  <si>
    <t>Виготовлення зовнішьої вивіски 60х40см
ціна: 562,5000</t>
  </si>
  <si>
    <t xml:space="preserve">30.06.2015 </t>
  </si>
  <si>
    <t>112/1112152</t>
  </si>
  <si>
    <t>112/1112153</t>
  </si>
  <si>
    <t>Катрідж HP LI1200
ціна: 588,0000</t>
  </si>
  <si>
    <t>112/111462</t>
  </si>
  <si>
    <t>Набір-укладка до сумки медичної ТУ У 25.1-23382040-2004
ціна: 880,0000</t>
  </si>
  <si>
    <t>112/1112098</t>
  </si>
  <si>
    <t>112/1112118</t>
  </si>
  <si>
    <t>112/1112119</t>
  </si>
  <si>
    <t>112/1112120</t>
  </si>
  <si>
    <t>Оснастка для кругл. печатей пласт. Ф45 (46045)
ціна: 95,0000</t>
  </si>
  <si>
    <t xml:space="preserve">30.06.2013 </t>
  </si>
  <si>
    <t>112/11485</t>
  </si>
  <si>
    <t>112/11486</t>
  </si>
  <si>
    <t>Оснастка для трикутн. штампу 45*45*45 мм
ціна: 92,5000</t>
  </si>
  <si>
    <t>112/11489</t>
  </si>
  <si>
    <t>Оснастка для штампа пласт. 58*22мм (4913)
ціна: 63,0000</t>
  </si>
  <si>
    <t>112/11483</t>
  </si>
  <si>
    <t>Оснастка для штампу пласт. 64*40мм.
ціна: 95,0000</t>
  </si>
  <si>
    <t>112/11481</t>
  </si>
  <si>
    <t>Печатка R40
ціна: 115,0000</t>
  </si>
  <si>
    <t>112/11490</t>
  </si>
  <si>
    <t>Печатка R45
ціна: 125,0000</t>
  </si>
  <si>
    <t>112/11487</t>
  </si>
  <si>
    <t>112/11488</t>
  </si>
  <si>
    <t>Сумка медична ТУ У 25.1-23382040-004-2004
ціна: 770,0000</t>
  </si>
  <si>
    <t>112/1112037</t>
  </si>
  <si>
    <t>112/1112057</t>
  </si>
  <si>
    <t>112/1112058</t>
  </si>
  <si>
    <t>112/1112059</t>
  </si>
  <si>
    <t>Штамп L40
ціна: 60,0000</t>
  </si>
  <si>
    <t>112/11484</t>
  </si>
  <si>
    <t>Штамп L55
ціна: 82,5000</t>
  </si>
  <si>
    <t>112/11482</t>
  </si>
  <si>
    <t>112/11493</t>
  </si>
  <si>
    <t>112/11496</t>
  </si>
  <si>
    <t>Інтернет шлюз D-Link DIR-320
ціна: 528,2600</t>
  </si>
  <si>
    <t>112/111000</t>
  </si>
  <si>
    <t>Модем ADSL2-D-Link DSL-2540U
ціна: 388,3700</t>
  </si>
  <si>
    <t>112/11999</t>
  </si>
  <si>
    <t xml:space="preserve">31.12.2012 </t>
  </si>
  <si>
    <t>112/11892</t>
  </si>
  <si>
    <t>112/11893</t>
  </si>
  <si>
    <t>112/11896</t>
  </si>
  <si>
    <t>Оснастка для штампа пласт. 58*22 мм (4913)
ціна: 63,0000</t>
  </si>
  <si>
    <t>112/11890</t>
  </si>
  <si>
    <t>Оснастка для штампу пласт. 64*40 мм
ціна: 95,0000</t>
  </si>
  <si>
    <t>112/11888</t>
  </si>
  <si>
    <t>112/11894</t>
  </si>
  <si>
    <t>112/11895</t>
  </si>
  <si>
    <t>Телефон Samsung R 211
ціна: 330,0000</t>
  </si>
  <si>
    <t xml:space="preserve">05.07.2011 </t>
  </si>
  <si>
    <t>112/11854</t>
  </si>
  <si>
    <t>112/11891</t>
  </si>
  <si>
    <t>112/11889</t>
  </si>
  <si>
    <t>Разом за Шинкаренко Лариса Федорівна</t>
  </si>
  <si>
    <t>Ноутбук  Lenovo ideal Pad G70-80.екран HD(1600х900) TN film
ціна: 12990,0000</t>
  </si>
  <si>
    <t>1040387319</t>
  </si>
  <si>
    <t>Холодильник VSL 400 Green Line (рефрежератор для вакцин)
ціна: 22639,5100</t>
  </si>
  <si>
    <t xml:space="preserve">04.10.2016                                                                                                                                                                                                                                                 </t>
  </si>
  <si>
    <t>1040100819</t>
  </si>
  <si>
    <t>Ваги для новонароджених, електронні ROMED (170825)
ціна: 2087,0000</t>
  </si>
  <si>
    <t>Картрідж CANON 725 Black для LBP6000  18I22CO007-S2
ціна: 1750,0000</t>
  </si>
  <si>
    <t>Картрідж CANON 725 Black для LBP6000  18I22CO409-S2
ціна: 1750,0000</t>
  </si>
  <si>
    <t>Картрідж CANON 725 Black для LBP6000  18I22CO409-S2 MC1-5134-A1-1M
ціна: 1750,0000</t>
  </si>
  <si>
    <t>Картрідж CANON 725 Black для LBP6000  18I24C1444-S2
ціна: 1750,0000</t>
  </si>
  <si>
    <t>Картрідж CANON 725 Black для LBP6000  18I24C1446-S2
ціна: 1750,0000</t>
  </si>
  <si>
    <t>Картрідж CANON 725 Black для LBP6000  18L18CO827-S2
ціна: 1750,0000</t>
  </si>
  <si>
    <t>Картрідж CANON 725 Black для LBP6000  18L18CO830-S2
ціна: 1750,0000</t>
  </si>
  <si>
    <t>Картрідж CANON 725 Black для LBP6000  19A22CO0756-S2
ціна: 1750,0000</t>
  </si>
  <si>
    <t>Картрідж CANON 725 Black для LBP6000  19A22CO743-S2
ціна: 1750,0000</t>
  </si>
  <si>
    <t>Картрідж CANON 725 Black для LBP6000  19A22CO745-S2
ціна: 1750,0000</t>
  </si>
  <si>
    <t>Картрідж CANON 725 Black для LBP6000  19A22CO753-S2
ціна: 1750,0000</t>
  </si>
  <si>
    <t>Картрідж CANON 725 Black для LBP6000  19A22CO753-S2 MC1-5134-A1-1M
ціна: 1750,0000</t>
  </si>
  <si>
    <t>Картрідж CANON 725 Black для LBP6000  19A22CO802-S2
ціна: 1750,0000</t>
  </si>
  <si>
    <t>Картрідж CANON 725 Black для LBP6000  19A22CO841-S2
ціна: 1750,0000</t>
  </si>
  <si>
    <t>Картрідж CANON 725 Black для LBP6000  19A22CO848-S2
ціна: 1750,0000</t>
  </si>
  <si>
    <t>Картрідж CANON 725 Black для LBP6000  19A22CO910-S2
ціна: 1750,0000</t>
  </si>
  <si>
    <t>Картрідж CANON 725 Black для LBP6000  19A22CO914-S2
ціна: 1750,0000</t>
  </si>
  <si>
    <t>Картрідж CANON 725 Black для LBP6000  19A22CO930-S2
ціна: 1750,0000</t>
  </si>
  <si>
    <t>Картрідж CANON 725 Black для LBP6000  19А22СО915-S2
ціна: 1750,0000</t>
  </si>
  <si>
    <t>Рециркулятор ультрафіолетовий бактерицидний Аерекс- стандарт з лампою 30 Вт
ціна: 3367,0000</t>
  </si>
  <si>
    <t xml:space="preserve">05.04.2021 </t>
  </si>
  <si>
    <t>1121942</t>
  </si>
  <si>
    <t>1121943</t>
  </si>
  <si>
    <t>1121944</t>
  </si>
  <si>
    <t>1121945</t>
  </si>
  <si>
    <t>1121946</t>
  </si>
  <si>
    <t>1121947</t>
  </si>
  <si>
    <t>1121948</t>
  </si>
  <si>
    <t>1121949</t>
  </si>
  <si>
    <t>1121950</t>
  </si>
  <si>
    <t>1121951</t>
  </si>
  <si>
    <t>Штатив для рецеркулятора
ціна: 1955,0000</t>
  </si>
  <si>
    <t>1121956</t>
  </si>
  <si>
    <t>1121957</t>
  </si>
  <si>
    <t>1121958</t>
  </si>
  <si>
    <t>1121959</t>
  </si>
  <si>
    <t>112/111320</t>
  </si>
  <si>
    <t>112/111321</t>
  </si>
  <si>
    <t>Конвектор електричний Термія ЕВНА-1,5/230с2м (мбх)
ціна: 379,1600</t>
  </si>
  <si>
    <t>112/11499</t>
  </si>
  <si>
    <t>112/1111107</t>
  </si>
  <si>
    <t>112/1111108</t>
  </si>
  <si>
    <t>112/1111109</t>
  </si>
  <si>
    <t>112/1111110</t>
  </si>
  <si>
    <t>112/1111111</t>
  </si>
  <si>
    <t>112/1111112</t>
  </si>
  <si>
    <t>112/1111113</t>
  </si>
  <si>
    <t>112/1111114</t>
  </si>
  <si>
    <t>112/1111115</t>
  </si>
  <si>
    <t>112/1111116</t>
  </si>
  <si>
    <t>112/1111117</t>
  </si>
  <si>
    <t>112/1111118</t>
  </si>
  <si>
    <t>112/1111119</t>
  </si>
  <si>
    <t>112/1111120</t>
  </si>
  <si>
    <t>112/1111121</t>
  </si>
  <si>
    <t>112/1111122</t>
  </si>
  <si>
    <t>Пульсоксиметр YX300
ціна: 679,0000</t>
  </si>
  <si>
    <t>112/1110175</t>
  </si>
  <si>
    <t>112/1110176</t>
  </si>
  <si>
    <t>112/1110177</t>
  </si>
  <si>
    <t>112/1110178</t>
  </si>
  <si>
    <t>112/1110179</t>
  </si>
  <si>
    <t>Печатка 40мм
ціна: 150,0000</t>
  </si>
  <si>
    <t>112/112361</t>
  </si>
  <si>
    <t>Печатка 60* 40мм
ціна: 150,0000</t>
  </si>
  <si>
    <t>112/112386</t>
  </si>
  <si>
    <t>112/1112216</t>
  </si>
  <si>
    <t>Радуга халат жіночий 44 р
ціна: 360,0000</t>
  </si>
  <si>
    <t>1171027</t>
  </si>
  <si>
    <t>Радуга халат жіночий 46 р
ціна: 360,0000</t>
  </si>
  <si>
    <t>1171029</t>
  </si>
  <si>
    <t>1171030</t>
  </si>
  <si>
    <t>1171032</t>
  </si>
  <si>
    <t>Радуга халат жіночий 48 р
ціна: 360,0000</t>
  </si>
  <si>
    <t>1171033</t>
  </si>
  <si>
    <t>1171035</t>
  </si>
  <si>
    <t>Радуга халат жіночий 50 р
ціна: 360,0000</t>
  </si>
  <si>
    <t>1171036</t>
  </si>
  <si>
    <t>1171038</t>
  </si>
  <si>
    <t>1171039</t>
  </si>
  <si>
    <t>1171041</t>
  </si>
  <si>
    <t>1171042</t>
  </si>
  <si>
    <t>1171044</t>
  </si>
  <si>
    <t>1171046</t>
  </si>
  <si>
    <t>Радуга халат жіночий 52 р
ціна: 360,0000</t>
  </si>
  <si>
    <t>1171048</t>
  </si>
  <si>
    <t>1171050</t>
  </si>
  <si>
    <t>1171051</t>
  </si>
  <si>
    <t>1171053</t>
  </si>
  <si>
    <t>Радуга халат жіночий 54 р
ціна: 370,0000</t>
  </si>
  <si>
    <t>1171059</t>
  </si>
  <si>
    <t>1171056</t>
  </si>
  <si>
    <t>1171057</t>
  </si>
  <si>
    <t>1171060</t>
  </si>
  <si>
    <t>Радуга халат жіночий 56 р
ціна: 375,0000</t>
  </si>
  <si>
    <t>1171062</t>
  </si>
  <si>
    <t>1171063</t>
  </si>
  <si>
    <t>1171065</t>
  </si>
  <si>
    <t>1171067</t>
  </si>
  <si>
    <t>1171069</t>
  </si>
  <si>
    <t>Радуга халат жіночий 58 р
ціна: 380,0000</t>
  </si>
  <si>
    <t>1171072</t>
  </si>
  <si>
    <t>1171073</t>
  </si>
  <si>
    <t>1171075</t>
  </si>
  <si>
    <t>1171076</t>
  </si>
  <si>
    <t>Радуга халат жіночий 60 р
ціна: 385,0000</t>
  </si>
  <si>
    <t>1171078</t>
  </si>
  <si>
    <t>1171080</t>
  </si>
  <si>
    <t>1171082</t>
  </si>
  <si>
    <t>Радуга халат жіночий 62 р
ціна: 390,0000</t>
  </si>
  <si>
    <t>1171084</t>
  </si>
  <si>
    <t>1171086</t>
  </si>
  <si>
    <t>Радуга халат жіночий 64 р
ціна: 390,0000</t>
  </si>
  <si>
    <t>1171088</t>
  </si>
  <si>
    <t>Халат жіночий "Пекін"46р
ціна: 485,0000</t>
  </si>
  <si>
    <t>1171004</t>
  </si>
  <si>
    <t>1171005</t>
  </si>
  <si>
    <t>Халат жіночий "Пекін"48р
ціна: 485,0000</t>
  </si>
  <si>
    <t>1171008</t>
  </si>
  <si>
    <t>1171009</t>
  </si>
  <si>
    <t>1171010</t>
  </si>
  <si>
    <t>Халат жіночий "Пекін"50р
ціна: 485,0000</t>
  </si>
  <si>
    <t>1171011</t>
  </si>
  <si>
    <t>Халат жіночий "Пекін"52р
ціна: 485,0000</t>
  </si>
  <si>
    <t>1171012</t>
  </si>
  <si>
    <t>Халат жіночий "Пекін"54р
ціна: 485,0000</t>
  </si>
  <si>
    <t>1171014</t>
  </si>
  <si>
    <t>1171015</t>
  </si>
  <si>
    <t>1171016</t>
  </si>
  <si>
    <t>1171017</t>
  </si>
  <si>
    <t>Халат жіночий "Пекін"56р
ціна: 485,0000</t>
  </si>
  <si>
    <t>1171019</t>
  </si>
  <si>
    <t>Халат жіночий "Пекін"58р
ціна: 485,0000</t>
  </si>
  <si>
    <t>1171021</t>
  </si>
  <si>
    <t>1171022</t>
  </si>
  <si>
    <t>1171023</t>
  </si>
  <si>
    <t>Халат жіночий "Пекін"62р
ціна: 515,0000</t>
  </si>
  <si>
    <t>1171025</t>
  </si>
  <si>
    <t>костюм комбінований на гудзиках 42 р
ціна: 365,0000</t>
  </si>
  <si>
    <t>1171101</t>
  </si>
  <si>
    <t>костюм комбінований на гудзиках 44 р
ціна: 365,0000</t>
  </si>
  <si>
    <t>1171103</t>
  </si>
  <si>
    <t>костюм комбінований на гудзиках 46 р
ціна: 365,0000</t>
  </si>
  <si>
    <t>1171105</t>
  </si>
  <si>
    <t>костюм комбінований на гудзиках 48 р
ціна: 365,0000</t>
  </si>
  <si>
    <t>1171116</t>
  </si>
  <si>
    <t>1171118</t>
  </si>
  <si>
    <t>1171120</t>
  </si>
  <si>
    <t>костюм комбінований на гудзиках 50 р
ціна: 365,0000</t>
  </si>
  <si>
    <t>1171122</t>
  </si>
  <si>
    <t>костюм комбінований на гудзиках 52 р
ціна: 365,0000</t>
  </si>
  <si>
    <t>1171124</t>
  </si>
  <si>
    <t>1171125</t>
  </si>
  <si>
    <t>1171127</t>
  </si>
  <si>
    <t>1171128</t>
  </si>
  <si>
    <t>костюм комбінований на гудзиках 56 р
ціна: 365,0000</t>
  </si>
  <si>
    <t>1171143</t>
  </si>
  <si>
    <t>костюм комбінований на гудзиках 58 р
ціна: 365,0000</t>
  </si>
  <si>
    <t>1171144</t>
  </si>
  <si>
    <t>1171146</t>
  </si>
  <si>
    <t>костюм комбінований на гудзиках 60 р
ціна: 370,0000</t>
  </si>
  <si>
    <t>1171151</t>
  </si>
  <si>
    <t>костюм комбінований на гудзиках 62 р
ціна: 380,0000</t>
  </si>
  <si>
    <t>1171154</t>
  </si>
  <si>
    <t>костюм комбінований на гудзиках 70 р
ціна: 450,0000</t>
  </si>
  <si>
    <t>халат чоловічий "Осло" 46 р
ціна: 490,0000</t>
  </si>
  <si>
    <t>1171089</t>
  </si>
  <si>
    <t>халат чоловічий "Осло" 50 р
ціна: 490,0000</t>
  </si>
  <si>
    <t>1171090</t>
  </si>
  <si>
    <t>1171091</t>
  </si>
  <si>
    <t>халат чоловічий "Осло" 54 р
ціна: 490,0000</t>
  </si>
  <si>
    <t>1171093</t>
  </si>
  <si>
    <t>1171094</t>
  </si>
  <si>
    <t>халат чоловічий "Осло" 56 р
ціна: 490,0000</t>
  </si>
  <si>
    <t>1171095</t>
  </si>
  <si>
    <t>халат чоловічий "Осло" 58 р
ціна: 490,0000</t>
  </si>
  <si>
    <t>1171097</t>
  </si>
  <si>
    <t>халат чоловічий "Осло" 62р
ціна: 530,0000</t>
  </si>
  <si>
    <t>1171098</t>
  </si>
  <si>
    <t>халат чоловічий "Осло" 66р
ціна: 560,0000</t>
  </si>
  <si>
    <t>1171100</t>
  </si>
  <si>
    <t>Разом за рахунком 117.*.*.*.Центр ПМСД</t>
  </si>
  <si>
    <t>Разом за Яночко Інна Іванівна</t>
  </si>
  <si>
    <t>за даними бухгалтерського обліку</t>
  </si>
  <si>
    <t>ОПИС</t>
  </si>
  <si>
    <t>Рахунок 105/1</t>
  </si>
  <si>
    <t>Рахунок 104</t>
  </si>
  <si>
    <t>Рахунок 112</t>
  </si>
  <si>
    <t>Рахунок 112/1</t>
  </si>
  <si>
    <t>Рахунок 106/1</t>
  </si>
  <si>
    <t>Рахунок 117</t>
  </si>
  <si>
    <t>обладнання та устаткування що передається</t>
  </si>
  <si>
    <t>Назва об"єкта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</si>
  <si>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</si>
  <si>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</si>
  <si>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</si>
  <si>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 xml:space="preserve"> Рахунок 104</t>
  </si>
  <si>
    <t xml:space="preserve">Разом </t>
  </si>
  <si>
    <t xml:space="preserve"> Рахунок 105, 105/1</t>
  </si>
  <si>
    <t>Рахунок 106, 106/1</t>
  </si>
  <si>
    <t>Рахунок 112/1, 112</t>
  </si>
  <si>
    <t xml:space="preserve">Додаток </t>
  </si>
  <si>
    <t>до рішення районної ради</t>
  </si>
  <si>
    <t>від ___________ №______</t>
  </si>
  <si>
    <t>обладнання та устаткування що передається у комунальну власність Cереднянської селищної ради</t>
  </si>
  <si>
    <t>Голова ради                                                                       Ю.В.Фрінцко</t>
  </si>
  <si>
    <t>у комунальну власність  Середнянської селищної ради</t>
  </si>
  <si>
    <t>Рахунок 117/1, 117</t>
  </si>
  <si>
    <t>Керівний склад та адмінистративно управлінський персонал</t>
  </si>
  <si>
    <t>(зведена 1)</t>
  </si>
  <si>
    <t>РАЗОМ по рах 104, 105,106,112,117</t>
  </si>
  <si>
    <t>Голова ради</t>
  </si>
  <si>
    <t xml:space="preserve">                                                                       </t>
  </si>
  <si>
    <t>Ю.В.Фрінцко</t>
  </si>
  <si>
    <t>Додаток 15</t>
  </si>
  <si>
    <t>від 18.06.2021 р.  №149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</si>
</sst>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16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164" fontId="0" fillId="0" borderId="12" xfId="0" applyNumberFormat="1" applyBorder="1" applyAlignment="1">
      <alignment vertical="top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 quotePrefix="1">
      <alignment horizontal="left" vertical="top" wrapText="1"/>
    </xf>
    <xf numFmtId="0" fontId="0" fillId="0" borderId="11" xfId="0" applyBorder="1" applyAlignment="1" quotePrefix="1">
      <alignment horizontal="left" vertical="center" wrapText="1"/>
    </xf>
    <xf numFmtId="164" fontId="0" fillId="0" borderId="11" xfId="0" applyNumberFormat="1" applyBorder="1" applyAlignment="1" quotePrefix="1">
      <alignment vertical="top"/>
    </xf>
    <xf numFmtId="1" fontId="0" fillId="0" borderId="12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vertical="top" wrapText="1"/>
    </xf>
    <xf numFmtId="2" fontId="48" fillId="33" borderId="26" xfId="0" applyNumberFormat="1" applyFont="1" applyFill="1" applyBorder="1" applyAlignment="1">
      <alignment horizontal="center" vertical="center"/>
    </xf>
    <xf numFmtId="2" fontId="48" fillId="33" borderId="12" xfId="0" applyNumberFormat="1" applyFont="1" applyFill="1" applyBorder="1" applyAlignment="1">
      <alignment horizontal="center" vertical="center"/>
    </xf>
    <xf numFmtId="2" fontId="48" fillId="33" borderId="15" xfId="0" applyNumberFormat="1" applyFont="1" applyFill="1" applyBorder="1" applyAlignment="1">
      <alignment horizontal="center" vertical="center"/>
    </xf>
    <xf numFmtId="2" fontId="48" fillId="33" borderId="27" xfId="0" applyNumberFormat="1" applyFont="1" applyFill="1" applyBorder="1" applyAlignment="1">
      <alignment horizontal="center" vertical="center"/>
    </xf>
    <xf numFmtId="2" fontId="48" fillId="33" borderId="25" xfId="0" applyNumberFormat="1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/>
    </xf>
    <xf numFmtId="0" fontId="49" fillId="33" borderId="29" xfId="0" applyFont="1" applyFill="1" applyBorder="1" applyAlignment="1">
      <alignment horizontal="left" vertical="top" wrapText="1"/>
    </xf>
    <xf numFmtId="2" fontId="49" fillId="33" borderId="30" xfId="0" applyNumberFormat="1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left" vertical="top" wrapText="1"/>
    </xf>
    <xf numFmtId="2" fontId="49" fillId="33" borderId="25" xfId="0" applyNumberFormat="1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/>
    </xf>
    <xf numFmtId="0" fontId="49" fillId="33" borderId="33" xfId="0" applyFont="1" applyFill="1" applyBorder="1" applyAlignment="1">
      <alignment horizontal="left" vertical="top" wrapText="1"/>
    </xf>
    <xf numFmtId="2" fontId="49" fillId="33" borderId="3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left" vertical="top" wrapText="1"/>
    </xf>
    <xf numFmtId="2" fontId="49" fillId="33" borderId="35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/>
    </xf>
    <xf numFmtId="2" fontId="49" fillId="33" borderId="36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vertical="top" wrapText="1"/>
    </xf>
    <xf numFmtId="2" fontId="49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 quotePrefix="1">
      <alignment horizontal="left" vertical="top" wrapText="1"/>
    </xf>
    <xf numFmtId="164" fontId="0" fillId="0" borderId="11" xfId="0" applyNumberFormat="1" applyFont="1" applyBorder="1" applyAlignment="1" quotePrefix="1">
      <alignment vertical="top"/>
    </xf>
    <xf numFmtId="0" fontId="0" fillId="0" borderId="11" xfId="0" applyFont="1" applyBorder="1" applyAlignment="1" quotePrefix="1">
      <alignment horizontal="left" vertical="center" wrapText="1"/>
    </xf>
    <xf numFmtId="2" fontId="0" fillId="0" borderId="11" xfId="0" applyNumberFormat="1" applyFont="1" applyBorder="1" applyAlignment="1">
      <alignment vertical="top"/>
    </xf>
    <xf numFmtId="164" fontId="0" fillId="0" borderId="12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2" fontId="0" fillId="0" borderId="18" xfId="0" applyNumberFormat="1" applyFont="1" applyBorder="1" applyAlignment="1">
      <alignment vertical="top"/>
    </xf>
    <xf numFmtId="1" fontId="0" fillId="0" borderId="12" xfId="0" applyNumberFormat="1" applyFont="1" applyBorder="1" applyAlignment="1">
      <alignment vertical="top"/>
    </xf>
    <xf numFmtId="164" fontId="0" fillId="0" borderId="11" xfId="0" applyNumberFormat="1" applyFont="1" applyBorder="1" applyAlignment="1">
      <alignment vertical="top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2" fontId="0" fillId="0" borderId="16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4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164" fontId="0" fillId="0" borderId="20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2" fontId="0" fillId="0" borderId="45" xfId="0" applyNumberFormat="1" applyFont="1" applyBorder="1" applyAlignment="1">
      <alignment vertical="top"/>
    </xf>
    <xf numFmtId="2" fontId="0" fillId="0" borderId="46" xfId="0" applyNumberFormat="1" applyFont="1" applyBorder="1" applyAlignment="1">
      <alignment vertical="top"/>
    </xf>
    <xf numFmtId="164" fontId="0" fillId="0" borderId="46" xfId="0" applyNumberFormat="1" applyFont="1" applyBorder="1" applyAlignment="1">
      <alignment vertical="top"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50" fillId="33" borderId="47" xfId="0" applyFont="1" applyFill="1" applyBorder="1" applyAlignment="1">
      <alignment horizontal="center"/>
    </xf>
    <xf numFmtId="0" fontId="50" fillId="33" borderId="48" xfId="0" applyFont="1" applyFill="1" applyBorder="1" applyAlignment="1">
      <alignment horizontal="center"/>
    </xf>
    <xf numFmtId="0" fontId="50" fillId="33" borderId="49" xfId="0" applyFont="1" applyFill="1" applyBorder="1" applyAlignment="1">
      <alignment horizontal="center"/>
    </xf>
    <xf numFmtId="0" fontId="50" fillId="33" borderId="50" xfId="0" applyFont="1" applyFill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0" fillId="33" borderId="5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2" fillId="34" borderId="65" xfId="0" applyFont="1" applyFill="1" applyBorder="1" applyAlignment="1" quotePrefix="1">
      <alignment horizontal="left" vertical="center"/>
    </xf>
    <xf numFmtId="0" fontId="2" fillId="34" borderId="20" xfId="0" applyFont="1" applyFill="1" applyBorder="1" applyAlignment="1" quotePrefix="1">
      <alignment horizontal="left" vertical="center"/>
    </xf>
    <xf numFmtId="0" fontId="8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vertical="top"/>
    </xf>
    <xf numFmtId="2" fontId="0" fillId="0" borderId="46" xfId="0" applyNumberFormat="1" applyFont="1" applyBorder="1" applyAlignment="1">
      <alignment vertical="top"/>
    </xf>
    <xf numFmtId="164" fontId="0" fillId="0" borderId="40" xfId="0" applyNumberFormat="1" applyFont="1" applyBorder="1" applyAlignment="1">
      <alignment vertical="top"/>
    </xf>
    <xf numFmtId="164" fontId="0" fillId="0" borderId="46" xfId="0" applyNumberFormat="1" applyFont="1" applyBorder="1" applyAlignment="1">
      <alignment vertical="top"/>
    </xf>
    <xf numFmtId="0" fontId="2" fillId="0" borderId="6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6"/>
  <sheetViews>
    <sheetView showGridLines="0" tabSelected="1" view="pageBreakPreview" zoomScale="115" zoomScaleNormal="70" zoomScaleSheetLayoutView="115" zoomScalePageLayoutView="0" workbookViewId="0" topLeftCell="A1">
      <selection activeCell="C8" sqref="C8"/>
    </sheetView>
  </sheetViews>
  <sheetFormatPr defaultColWidth="9.125" defaultRowHeight="12.75"/>
  <cols>
    <col min="1" max="1" width="9.125" style="0" customWidth="1"/>
    <col min="2" max="2" width="6.625" style="0" customWidth="1"/>
    <col min="3" max="3" width="53.375" style="0" customWidth="1"/>
    <col min="4" max="4" width="9.50390625" style="0" customWidth="1"/>
    <col min="5" max="5" width="11.00390625" style="0" customWidth="1"/>
    <col min="6" max="6" width="10.50390625" style="0" customWidth="1"/>
    <col min="7" max="7" width="10.875" style="0" customWidth="1"/>
    <col min="8" max="16" width="0" style="0" hidden="1" customWidth="1"/>
    <col min="17" max="247" width="9.125" style="0" customWidth="1"/>
  </cols>
  <sheetData>
    <row r="3" spans="4:7" ht="12.75">
      <c r="D3" s="95"/>
      <c r="E3" s="95"/>
      <c r="F3" s="95"/>
      <c r="G3" s="95"/>
    </row>
    <row r="4" spans="4:7" ht="12.75">
      <c r="D4" s="95"/>
      <c r="E4" s="95"/>
      <c r="F4" s="95"/>
      <c r="G4" s="95"/>
    </row>
    <row r="5" spans="4:7" ht="12.75">
      <c r="D5" s="95"/>
      <c r="E5" s="95" t="s">
        <v>615</v>
      </c>
      <c r="F5" s="95"/>
      <c r="G5" s="95"/>
    </row>
    <row r="6" spans="4:7" ht="12.75">
      <c r="D6" s="95"/>
      <c r="E6" s="95" t="s">
        <v>603</v>
      </c>
      <c r="F6" s="95"/>
      <c r="G6" s="95"/>
    </row>
    <row r="7" spans="4:7" ht="12.75">
      <c r="D7" s="95"/>
      <c r="E7" s="95" t="s">
        <v>616</v>
      </c>
      <c r="F7" s="95"/>
      <c r="G7" s="95"/>
    </row>
    <row r="10" spans="2:10" ht="19.5" customHeight="1">
      <c r="B10" s="113" t="s">
        <v>585</v>
      </c>
      <c r="C10" s="113"/>
      <c r="D10" s="113"/>
      <c r="E10" s="113"/>
      <c r="F10" s="113"/>
      <c r="G10" s="113"/>
      <c r="H10" s="113"/>
      <c r="I10" s="113"/>
      <c r="J10" s="113"/>
    </row>
    <row r="11" spans="2:10" ht="15.75" customHeight="1">
      <c r="B11" s="114" t="s">
        <v>592</v>
      </c>
      <c r="C11" s="114"/>
      <c r="D11" s="114"/>
      <c r="E11" s="114"/>
      <c r="F11" s="114"/>
      <c r="G11" s="114"/>
      <c r="H11" s="114"/>
      <c r="I11" s="114"/>
      <c r="J11" s="114"/>
    </row>
    <row r="12" spans="2:10" ht="16.5" customHeight="1">
      <c r="B12" s="114" t="s">
        <v>607</v>
      </c>
      <c r="C12" s="114"/>
      <c r="D12" s="114"/>
      <c r="E12" s="114"/>
      <c r="F12" s="114"/>
      <c r="G12" s="114"/>
      <c r="H12" s="114"/>
      <c r="I12" s="114"/>
      <c r="J12" s="114"/>
    </row>
    <row r="13" spans="3:6" ht="14.25" customHeight="1" thickBot="1">
      <c r="C13" s="115" t="s">
        <v>610</v>
      </c>
      <c r="D13" s="115"/>
      <c r="E13" s="115"/>
      <c r="F13" s="115"/>
    </row>
    <row r="14" spans="2:7" ht="16.5" customHeight="1">
      <c r="B14" s="116" t="s">
        <v>0</v>
      </c>
      <c r="C14" s="118" t="s">
        <v>593</v>
      </c>
      <c r="D14" s="120" t="s">
        <v>584</v>
      </c>
      <c r="E14" s="121"/>
      <c r="F14" s="121"/>
      <c r="G14" s="122"/>
    </row>
    <row r="15" spans="2:7" ht="57" customHeight="1">
      <c r="B15" s="117"/>
      <c r="C15" s="119"/>
      <c r="D15" s="21" t="s">
        <v>2</v>
      </c>
      <c r="E15" s="22" t="s">
        <v>594</v>
      </c>
      <c r="F15" s="23" t="s">
        <v>595</v>
      </c>
      <c r="G15" s="24" t="s">
        <v>596</v>
      </c>
    </row>
    <row r="16" spans="2:7" s="26" customFormat="1" ht="9.75" customHeight="1">
      <c r="B16" s="25">
        <v>1</v>
      </c>
      <c r="C16" s="25">
        <v>2</v>
      </c>
      <c r="D16" s="25">
        <v>3</v>
      </c>
      <c r="E16" s="25">
        <v>4</v>
      </c>
      <c r="F16" s="25">
        <v>5</v>
      </c>
      <c r="G16" s="25">
        <v>6</v>
      </c>
    </row>
    <row r="17" spans="2:7" ht="17.25" customHeight="1">
      <c r="B17" s="102" t="s">
        <v>597</v>
      </c>
      <c r="C17" s="103"/>
      <c r="D17" s="103"/>
      <c r="E17" s="103"/>
      <c r="F17" s="103"/>
      <c r="G17" s="104"/>
    </row>
    <row r="18" spans="2:16" ht="17.25" customHeight="1">
      <c r="B18" s="27">
        <v>1</v>
      </c>
      <c r="C18" s="28" t="s">
        <v>609</v>
      </c>
      <c r="D18" s="29">
        <v>30</v>
      </c>
      <c r="E18" s="30">
        <v>321944.85</v>
      </c>
      <c r="F18" s="31">
        <v>75091.9</v>
      </c>
      <c r="G18" s="32">
        <v>246852.95</v>
      </c>
      <c r="H18" s="16">
        <v>1</v>
      </c>
      <c r="I18" s="4" t="e">
        <f>#REF!</f>
        <v>#REF!</v>
      </c>
      <c r="J18" s="3" t="e">
        <f>#REF!</f>
        <v>#REF!</v>
      </c>
      <c r="K18" s="2">
        <f>D18</f>
        <v>30</v>
      </c>
      <c r="L18" s="3">
        <f>E18</f>
        <v>321944.85</v>
      </c>
      <c r="M18" s="3">
        <f>F18</f>
        <v>75091.9</v>
      </c>
      <c r="N18" s="3">
        <f>G18</f>
        <v>246852.95</v>
      </c>
      <c r="O18" s="3">
        <v>1</v>
      </c>
      <c r="P18" s="3">
        <v>282</v>
      </c>
    </row>
    <row r="19" spans="2:7" ht="17.25" customHeight="1" thickBot="1">
      <c r="B19" s="34"/>
      <c r="C19" s="35" t="s">
        <v>598</v>
      </c>
      <c r="D19" s="36">
        <f>SUM(D18:D18)</f>
        <v>30</v>
      </c>
      <c r="E19" s="36">
        <f>SUM(E18:E18)</f>
        <v>321944.85</v>
      </c>
      <c r="F19" s="36">
        <f>SUM(F18:F18)</f>
        <v>75091.9</v>
      </c>
      <c r="G19" s="36">
        <f>SUM(G18:G18)</f>
        <v>246852.95</v>
      </c>
    </row>
    <row r="20" spans="2:7" ht="17.25" customHeight="1">
      <c r="B20" s="105" t="s">
        <v>599</v>
      </c>
      <c r="C20" s="106"/>
      <c r="D20" s="107"/>
      <c r="E20" s="107"/>
      <c r="F20" s="107"/>
      <c r="G20" s="108"/>
    </row>
    <row r="21" spans="2:7" ht="17.25" customHeight="1">
      <c r="B21" s="27">
        <v>1</v>
      </c>
      <c r="C21" s="28" t="s">
        <v>609</v>
      </c>
      <c r="D21" s="33">
        <v>1</v>
      </c>
      <c r="E21" s="33">
        <v>64950</v>
      </c>
      <c r="F21" s="33">
        <v>64950</v>
      </c>
      <c r="G21" s="33">
        <v>0</v>
      </c>
    </row>
    <row r="22" spans="2:7" ht="17.25" customHeight="1" thickBot="1">
      <c r="B22" s="34"/>
      <c r="C22" s="37" t="s">
        <v>598</v>
      </c>
      <c r="D22" s="38">
        <f>SUM(D21:D21)</f>
        <v>1</v>
      </c>
      <c r="E22" s="38">
        <f>SUM(E21:E21)</f>
        <v>64950</v>
      </c>
      <c r="F22" s="38">
        <f>SUM(F21:F21)</f>
        <v>64950</v>
      </c>
      <c r="G22" s="38">
        <f>SUM(G21:G21)</f>
        <v>0</v>
      </c>
    </row>
    <row r="23" spans="2:7" ht="17.25" customHeight="1">
      <c r="B23" s="98" t="s">
        <v>600</v>
      </c>
      <c r="C23" s="100"/>
      <c r="D23" s="109"/>
      <c r="E23" s="109"/>
      <c r="F23" s="109"/>
      <c r="G23" s="110"/>
    </row>
    <row r="24" spans="2:16" ht="17.25" customHeight="1">
      <c r="B24" s="27">
        <v>1</v>
      </c>
      <c r="C24" s="28" t="s">
        <v>609</v>
      </c>
      <c r="D24" s="33">
        <v>4</v>
      </c>
      <c r="E24" s="33">
        <v>8294.5</v>
      </c>
      <c r="F24" s="33">
        <v>8294.5</v>
      </c>
      <c r="G24" s="33">
        <v>0</v>
      </c>
      <c r="H24" s="16">
        <v>1</v>
      </c>
      <c r="I24" s="4" t="e">
        <f>#REF!</f>
        <v>#REF!</v>
      </c>
      <c r="J24" s="3" t="e">
        <f>#REF!</f>
        <v>#REF!</v>
      </c>
      <c r="K24" s="2">
        <f>D24</f>
        <v>4</v>
      </c>
      <c r="L24" s="3">
        <f>E24</f>
        <v>8294.5</v>
      </c>
      <c r="M24" s="3">
        <f>F24</f>
        <v>8294.5</v>
      </c>
      <c r="N24" s="3">
        <f>G24</f>
        <v>0</v>
      </c>
      <c r="O24" s="3">
        <v>1</v>
      </c>
      <c r="P24" s="3">
        <v>85</v>
      </c>
    </row>
    <row r="25" spans="2:16" ht="17.25" customHeight="1" thickBot="1">
      <c r="B25" s="39"/>
      <c r="C25" s="40" t="s">
        <v>598</v>
      </c>
      <c r="D25" s="41">
        <f aca="true" t="shared" si="0" ref="D25:P25">SUM(D24:D24)</f>
        <v>4</v>
      </c>
      <c r="E25" s="41">
        <f t="shared" si="0"/>
        <v>8294.5</v>
      </c>
      <c r="F25" s="41">
        <f t="shared" si="0"/>
        <v>8294.5</v>
      </c>
      <c r="G25" s="41">
        <f t="shared" si="0"/>
        <v>0</v>
      </c>
      <c r="H25" s="41">
        <f t="shared" si="0"/>
        <v>1</v>
      </c>
      <c r="I25" s="41" t="e">
        <f t="shared" si="0"/>
        <v>#REF!</v>
      </c>
      <c r="J25" s="41" t="e">
        <f t="shared" si="0"/>
        <v>#REF!</v>
      </c>
      <c r="K25" s="41">
        <f t="shared" si="0"/>
        <v>4</v>
      </c>
      <c r="L25" s="41">
        <f t="shared" si="0"/>
        <v>8294.5</v>
      </c>
      <c r="M25" s="41">
        <f t="shared" si="0"/>
        <v>8294.5</v>
      </c>
      <c r="N25" s="41">
        <f t="shared" si="0"/>
        <v>0</v>
      </c>
      <c r="O25" s="41">
        <f t="shared" si="0"/>
        <v>1</v>
      </c>
      <c r="P25" s="41">
        <f t="shared" si="0"/>
        <v>85</v>
      </c>
    </row>
    <row r="26" spans="2:7" ht="17.25" customHeight="1">
      <c r="B26" s="98" t="s">
        <v>601</v>
      </c>
      <c r="C26" s="99"/>
      <c r="D26" s="100"/>
      <c r="E26" s="100"/>
      <c r="F26" s="100"/>
      <c r="G26" s="101"/>
    </row>
    <row r="27" spans="2:16" ht="17.25" customHeight="1" thickBot="1">
      <c r="B27" s="27">
        <v>1</v>
      </c>
      <c r="C27" s="28" t="s">
        <v>609</v>
      </c>
      <c r="D27" s="29">
        <v>273.98</v>
      </c>
      <c r="E27" s="30">
        <v>325936.62</v>
      </c>
      <c r="F27" s="31">
        <v>162485</v>
      </c>
      <c r="G27" s="32">
        <v>166818.62</v>
      </c>
      <c r="H27" s="16">
        <v>1</v>
      </c>
      <c r="I27" s="4" t="e">
        <f>#REF!</f>
        <v>#REF!</v>
      </c>
      <c r="J27" s="3" t="e">
        <f>#REF!</f>
        <v>#REF!</v>
      </c>
      <c r="K27" s="2">
        <f>D27</f>
        <v>273.98</v>
      </c>
      <c r="L27" s="3">
        <f>E27</f>
        <v>325936.62</v>
      </c>
      <c r="M27" s="3">
        <f>F27</f>
        <v>162485</v>
      </c>
      <c r="N27" s="3">
        <f>G27</f>
        <v>166818.62</v>
      </c>
      <c r="O27" s="3">
        <v>1</v>
      </c>
      <c r="P27" s="3">
        <v>2112</v>
      </c>
    </row>
    <row r="28" spans="2:7" ht="17.25" customHeight="1" thickBot="1">
      <c r="B28" s="42"/>
      <c r="C28" s="43" t="s">
        <v>598</v>
      </c>
      <c r="D28" s="44">
        <f>SUM(D27:D27)</f>
        <v>273.98</v>
      </c>
      <c r="E28" s="44">
        <f>SUM(E27:E27)</f>
        <v>325936.62</v>
      </c>
      <c r="F28" s="44">
        <f>SUM(F27:F27)</f>
        <v>162485</v>
      </c>
      <c r="G28" s="44">
        <f>SUM(G27:G27)</f>
        <v>166818.62</v>
      </c>
    </row>
    <row r="29" spans="2:7" ht="17.25" customHeight="1">
      <c r="B29" s="98" t="s">
        <v>608</v>
      </c>
      <c r="C29" s="99"/>
      <c r="D29" s="100"/>
      <c r="E29" s="100"/>
      <c r="F29" s="100"/>
      <c r="G29" s="101"/>
    </row>
    <row r="30" spans="2:7" ht="17.25" customHeight="1" thickBot="1">
      <c r="B30" s="27">
        <v>1</v>
      </c>
      <c r="C30" s="28" t="s">
        <v>609</v>
      </c>
      <c r="D30" s="29">
        <v>79</v>
      </c>
      <c r="E30" s="30">
        <v>32180</v>
      </c>
      <c r="F30" s="31">
        <v>16335</v>
      </c>
      <c r="G30" s="32">
        <v>16335</v>
      </c>
    </row>
    <row r="31" spans="2:7" ht="17.25" customHeight="1" thickBot="1">
      <c r="B31" s="42"/>
      <c r="C31" s="43" t="s">
        <v>598</v>
      </c>
      <c r="D31" s="44">
        <f>SUM(D30:D30)</f>
        <v>79</v>
      </c>
      <c r="E31" s="44">
        <f>SUM(E30:E30)</f>
        <v>32180</v>
      </c>
      <c r="F31" s="44">
        <f>SUM(F30:F30)</f>
        <v>16335</v>
      </c>
      <c r="G31" s="44">
        <f>SUM(G30:G30)</f>
        <v>16335</v>
      </c>
    </row>
    <row r="32" spans="2:7" ht="17.25" customHeight="1" thickBot="1">
      <c r="B32" s="45"/>
      <c r="C32" s="43" t="s">
        <v>611</v>
      </c>
      <c r="D32" s="46">
        <f>D19+D22+D25+D28+D31</f>
        <v>387.98</v>
      </c>
      <c r="E32" s="46">
        <f>E19+E22+E25+E28+E31</f>
        <v>753305.97</v>
      </c>
      <c r="F32" s="46">
        <f>F19+F22+F25+F28+F31</f>
        <v>327156.4</v>
      </c>
      <c r="G32" s="46">
        <f>G19+G22+G25+G28+G31</f>
        <v>430006.57</v>
      </c>
    </row>
    <row r="33" spans="2:7" ht="17.25" customHeight="1">
      <c r="B33" s="47"/>
      <c r="C33" s="48"/>
      <c r="D33" s="49"/>
      <c r="E33" s="49"/>
      <c r="F33" s="49"/>
      <c r="G33" s="49"/>
    </row>
    <row r="34" spans="3:6" ht="17.25" customHeight="1">
      <c r="C34" s="96" t="s">
        <v>612</v>
      </c>
      <c r="D34" s="111" t="s">
        <v>614</v>
      </c>
      <c r="E34" s="97"/>
      <c r="F34" s="97"/>
    </row>
    <row r="35" spans="3:6" ht="12.75">
      <c r="C35" s="112" t="s">
        <v>613</v>
      </c>
      <c r="D35" s="112"/>
      <c r="E35" s="112"/>
      <c r="F35" s="112"/>
    </row>
    <row r="36" spans="3:6" ht="12.75">
      <c r="C36" s="50"/>
      <c r="D36" s="97"/>
      <c r="E36" s="97"/>
      <c r="F36" s="97"/>
    </row>
  </sheetData>
  <sheetProtection/>
  <mergeCells count="15">
    <mergeCell ref="B10:J10"/>
    <mergeCell ref="B11:J11"/>
    <mergeCell ref="B12:J12"/>
    <mergeCell ref="C13:F13"/>
    <mergeCell ref="B14:B15"/>
    <mergeCell ref="C14:C15"/>
    <mergeCell ref="D14:G14"/>
    <mergeCell ref="D36:F36"/>
    <mergeCell ref="B29:G29"/>
    <mergeCell ref="B17:G17"/>
    <mergeCell ref="B20:G20"/>
    <mergeCell ref="B23:G23"/>
    <mergeCell ref="B26:G26"/>
    <mergeCell ref="D34:F34"/>
    <mergeCell ref="C35:F3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498"/>
  <sheetViews>
    <sheetView showGridLines="0" view="pageBreakPreview" zoomScale="70" zoomScaleSheetLayoutView="70" zoomScalePageLayoutView="0" workbookViewId="0" topLeftCell="A456">
      <selection activeCell="G475" sqref="G475"/>
    </sheetView>
  </sheetViews>
  <sheetFormatPr defaultColWidth="9.00390625" defaultRowHeight="12.75" customHeight="1"/>
  <cols>
    <col min="1" max="1" width="9.125" style="0" customWidth="1"/>
    <col min="2" max="2" width="5.625" style="0" customWidth="1"/>
    <col min="3" max="3" width="83.375" style="0" customWidth="1"/>
    <col min="4" max="4" width="11.125" style="0" customWidth="1"/>
    <col min="5" max="5" width="15.00390625" style="0" customWidth="1"/>
    <col min="6" max="6" width="16.125" style="0" customWidth="1"/>
    <col min="7" max="8" width="11.00390625" style="0" customWidth="1"/>
    <col min="9" max="9" width="10.50390625" style="0" customWidth="1"/>
    <col min="10" max="10" width="11.375" style="0" customWidth="1"/>
    <col min="11" max="19" width="9.125" style="0" hidden="1" customWidth="1"/>
    <col min="21" max="22" width="9.50390625" style="0" bestFit="1" customWidth="1"/>
  </cols>
  <sheetData>
    <row r="1" s="54" customFormat="1" ht="12.75"/>
    <row r="2" s="54" customFormat="1" ht="12.75"/>
    <row r="3" s="54" customFormat="1" ht="12.75"/>
    <row r="4" s="54" customFormat="1" ht="12.75">
      <c r="G4" s="54" t="s">
        <v>602</v>
      </c>
    </row>
    <row r="5" s="54" customFormat="1" ht="12.75">
      <c r="G5" s="54" t="s">
        <v>603</v>
      </c>
    </row>
    <row r="6" s="54" customFormat="1" ht="12.75">
      <c r="G6" s="54" t="s">
        <v>604</v>
      </c>
    </row>
    <row r="7" s="54" customFormat="1" ht="12.75"/>
    <row r="8" s="54" customFormat="1" ht="12.75"/>
    <row r="9" spans="2:10" s="54" customFormat="1" ht="17.25">
      <c r="B9" s="125" t="s">
        <v>585</v>
      </c>
      <c r="C9" s="125"/>
      <c r="D9" s="125"/>
      <c r="E9" s="125"/>
      <c r="F9" s="125"/>
      <c r="G9" s="125"/>
      <c r="H9" s="125"/>
      <c r="I9" s="125"/>
      <c r="J9" s="125"/>
    </row>
    <row r="10" spans="2:10" s="54" customFormat="1" ht="15">
      <c r="B10" s="126" t="s">
        <v>605</v>
      </c>
      <c r="C10" s="126"/>
      <c r="D10" s="126"/>
      <c r="E10" s="126"/>
      <c r="F10" s="126"/>
      <c r="G10" s="126"/>
      <c r="H10" s="126"/>
      <c r="I10" s="126"/>
      <c r="J10" s="126"/>
    </row>
    <row r="11" s="54" customFormat="1" ht="13.5" thickBot="1">
      <c r="B11" s="75"/>
    </row>
    <row r="12" spans="2:20" s="54" customFormat="1" ht="12.75">
      <c r="B12" s="116" t="s">
        <v>0</v>
      </c>
      <c r="C12" s="128" t="s">
        <v>3</v>
      </c>
      <c r="D12" s="128" t="s">
        <v>10</v>
      </c>
      <c r="E12" s="128" t="s">
        <v>4</v>
      </c>
      <c r="F12" s="76" t="s">
        <v>1</v>
      </c>
      <c r="G12" s="134" t="s">
        <v>584</v>
      </c>
      <c r="H12" s="135"/>
      <c r="I12" s="135"/>
      <c r="J12" s="136"/>
      <c r="T12" s="50"/>
    </row>
    <row r="13" spans="2:10" s="54" customFormat="1" ht="135" thickBot="1">
      <c r="B13" s="127"/>
      <c r="C13" s="129"/>
      <c r="D13" s="129"/>
      <c r="E13" s="129"/>
      <c r="F13" s="77" t="s">
        <v>5</v>
      </c>
      <c r="G13" s="78" t="s">
        <v>2</v>
      </c>
      <c r="H13" s="79" t="s">
        <v>6</v>
      </c>
      <c r="I13" s="80" t="s">
        <v>7</v>
      </c>
      <c r="J13" s="81" t="s">
        <v>8</v>
      </c>
    </row>
    <row r="14" spans="2:10" s="54" customFormat="1" ht="13.5" thickBot="1">
      <c r="B14" s="82">
        <v>1</v>
      </c>
      <c r="C14" s="83">
        <v>2</v>
      </c>
      <c r="D14" s="83">
        <v>7</v>
      </c>
      <c r="E14" s="83">
        <v>3</v>
      </c>
      <c r="F14" s="83">
        <v>4</v>
      </c>
      <c r="G14" s="83">
        <v>11</v>
      </c>
      <c r="H14" s="83">
        <v>12</v>
      </c>
      <c r="I14" s="84">
        <v>13</v>
      </c>
      <c r="J14" s="85">
        <v>14</v>
      </c>
    </row>
    <row r="15" spans="2:10" s="54" customFormat="1" ht="13.5" thickBot="1">
      <c r="B15" s="123" t="s">
        <v>587</v>
      </c>
      <c r="C15" s="124"/>
      <c r="D15" s="55"/>
      <c r="E15" s="55"/>
      <c r="F15" s="55"/>
      <c r="G15" s="55"/>
      <c r="H15" s="56"/>
      <c r="I15" s="55"/>
      <c r="J15" s="57"/>
    </row>
    <row r="16" spans="2:19" s="54" customFormat="1" ht="39.75" thickBot="1">
      <c r="B16" s="58">
        <v>1</v>
      </c>
      <c r="C16" s="59" t="s">
        <v>11</v>
      </c>
      <c r="D16" s="60" t="s">
        <v>14</v>
      </c>
      <c r="E16" s="61" t="s">
        <v>12</v>
      </c>
      <c r="F16" s="59" t="s">
        <v>13</v>
      </c>
      <c r="G16" s="62">
        <v>1</v>
      </c>
      <c r="H16" s="63">
        <v>14950</v>
      </c>
      <c r="I16" s="64">
        <v>1868.7</v>
      </c>
      <c r="J16" s="65">
        <v>13081.300000000001</v>
      </c>
      <c r="K16" s="66">
        <v>1</v>
      </c>
      <c r="L16" s="63" t="e">
        <f>#REF!</f>
        <v>#REF!</v>
      </c>
      <c r="M16" s="62" t="e">
        <f>#REF!</f>
        <v>#REF!</v>
      </c>
      <c r="N16" s="67">
        <f>G16</f>
        <v>1</v>
      </c>
      <c r="O16" s="62">
        <f>H16</f>
        <v>14950</v>
      </c>
      <c r="P16" s="62">
        <f>I16</f>
        <v>1868.7</v>
      </c>
      <c r="Q16" s="62">
        <f>J16</f>
        <v>13081.300000000001</v>
      </c>
      <c r="R16" s="62">
        <v>1</v>
      </c>
      <c r="S16" s="62">
        <v>14950</v>
      </c>
    </row>
    <row r="17" spans="2:21" s="54" customFormat="1" ht="13.5" thickBot="1">
      <c r="B17" s="68"/>
      <c r="C17" s="69" t="s">
        <v>15</v>
      </c>
      <c r="D17" s="11" t="s">
        <v>9</v>
      </c>
      <c r="E17" s="12" t="s">
        <v>9</v>
      </c>
      <c r="F17" s="12" t="s">
        <v>9</v>
      </c>
      <c r="G17" s="70">
        <f>SUM(адмін!N11:N16)</f>
        <v>1</v>
      </c>
      <c r="H17" s="71">
        <f>SUM(адмін!O11:O16)</f>
        <v>14950</v>
      </c>
      <c r="I17" s="72">
        <f>SUM(адмін!P11:P16)</f>
        <v>1868.7</v>
      </c>
      <c r="J17" s="73">
        <f>SUM(адмін!Q11:Q16)</f>
        <v>13081.300000000001</v>
      </c>
      <c r="U17" s="86"/>
    </row>
    <row r="18" spans="2:10" s="54" customFormat="1" ht="13.5" thickBot="1">
      <c r="B18" s="123" t="s">
        <v>588</v>
      </c>
      <c r="C18" s="124"/>
      <c r="D18" s="55"/>
      <c r="E18" s="55"/>
      <c r="F18" s="55"/>
      <c r="G18" s="55"/>
      <c r="H18" s="56"/>
      <c r="I18" s="55"/>
      <c r="J18" s="57"/>
    </row>
    <row r="19" spans="2:19" s="54" customFormat="1" ht="26.25">
      <c r="B19" s="58">
        <v>2</v>
      </c>
      <c r="C19" s="59" t="s">
        <v>16</v>
      </c>
      <c r="D19" s="60" t="s">
        <v>14</v>
      </c>
      <c r="E19" s="61" t="s">
        <v>17</v>
      </c>
      <c r="F19" s="59" t="s">
        <v>18</v>
      </c>
      <c r="G19" s="62">
        <v>1</v>
      </c>
      <c r="H19" s="63">
        <v>2500</v>
      </c>
      <c r="I19" s="64">
        <v>1250</v>
      </c>
      <c r="J19" s="65">
        <v>1250</v>
      </c>
      <c r="K19" s="66">
        <v>1</v>
      </c>
      <c r="L19" s="63" t="e">
        <f>#REF!</f>
        <v>#REF!</v>
      </c>
      <c r="M19" s="62" t="e">
        <f>#REF!</f>
        <v>#REF!</v>
      </c>
      <c r="N19" s="67">
        <f aca="true" t="shared" si="0" ref="N19:Q20">G19</f>
        <v>1</v>
      </c>
      <c r="O19" s="62">
        <f t="shared" si="0"/>
        <v>2500</v>
      </c>
      <c r="P19" s="62">
        <f t="shared" si="0"/>
        <v>1250</v>
      </c>
      <c r="Q19" s="62">
        <f t="shared" si="0"/>
        <v>1250</v>
      </c>
      <c r="R19" s="62">
        <v>1</v>
      </c>
      <c r="S19" s="62">
        <v>2500</v>
      </c>
    </row>
    <row r="20" spans="2:19" s="54" customFormat="1" ht="27" thickBot="1">
      <c r="B20" s="58">
        <v>3</v>
      </c>
      <c r="C20" s="59" t="s">
        <v>19</v>
      </c>
      <c r="D20" s="60" t="s">
        <v>14</v>
      </c>
      <c r="E20" s="61" t="s">
        <v>20</v>
      </c>
      <c r="F20" s="59" t="s">
        <v>21</v>
      </c>
      <c r="G20" s="62">
        <v>1</v>
      </c>
      <c r="H20" s="63">
        <v>900</v>
      </c>
      <c r="I20" s="64">
        <v>450</v>
      </c>
      <c r="J20" s="65">
        <v>450</v>
      </c>
      <c r="K20" s="66">
        <v>1</v>
      </c>
      <c r="L20" s="63" t="e">
        <f>#REF!</f>
        <v>#REF!</v>
      </c>
      <c r="M20" s="62" t="e">
        <f>#REF!</f>
        <v>#REF!</v>
      </c>
      <c r="N20" s="67">
        <f t="shared" si="0"/>
        <v>1</v>
      </c>
      <c r="O20" s="62">
        <f t="shared" si="0"/>
        <v>900</v>
      </c>
      <c r="P20" s="62">
        <f t="shared" si="0"/>
        <v>450</v>
      </c>
      <c r="Q20" s="62">
        <f t="shared" si="0"/>
        <v>450</v>
      </c>
      <c r="R20" s="62">
        <v>1</v>
      </c>
      <c r="S20" s="62">
        <v>900</v>
      </c>
    </row>
    <row r="21" spans="2:10" s="54" customFormat="1" ht="13.5" thickBot="1">
      <c r="B21" s="68"/>
      <c r="C21" s="69" t="s">
        <v>22</v>
      </c>
      <c r="D21" s="11" t="s">
        <v>9</v>
      </c>
      <c r="E21" s="12" t="s">
        <v>9</v>
      </c>
      <c r="F21" s="12" t="s">
        <v>9</v>
      </c>
      <c r="G21" s="70">
        <f>SUM(адмін!N18:N20)</f>
        <v>2</v>
      </c>
      <c r="H21" s="71">
        <f>SUM(адмін!O18:O20)</f>
        <v>3400</v>
      </c>
      <c r="I21" s="72">
        <f>SUM(адмін!P18:P20)</f>
        <v>1700</v>
      </c>
      <c r="J21" s="73">
        <f>SUM(адмін!Q18:Q20)</f>
        <v>1700</v>
      </c>
    </row>
    <row r="22" spans="2:10" s="54" customFormat="1" ht="13.5" thickBot="1">
      <c r="B22" s="68"/>
      <c r="C22" s="69" t="s">
        <v>23</v>
      </c>
      <c r="D22" s="11" t="s">
        <v>9</v>
      </c>
      <c r="E22" s="12" t="s">
        <v>9</v>
      </c>
      <c r="F22" s="12" t="s">
        <v>9</v>
      </c>
      <c r="G22" s="70">
        <f>SUM(адмін!N11:N21)</f>
        <v>3</v>
      </c>
      <c r="H22" s="71">
        <f>SUM(адмін!O11:O21)</f>
        <v>18350</v>
      </c>
      <c r="I22" s="72">
        <f>SUM(адмін!P11:P21)</f>
        <v>3568.7</v>
      </c>
      <c r="J22" s="73">
        <f>SUM(адмін!Q11:Q21)</f>
        <v>14781.300000000001</v>
      </c>
    </row>
    <row r="23" spans="2:21" s="54" customFormat="1" ht="13.5" thickBot="1">
      <c r="B23" s="123" t="s">
        <v>587</v>
      </c>
      <c r="C23" s="124"/>
      <c r="D23" s="55"/>
      <c r="E23" s="55"/>
      <c r="F23" s="55"/>
      <c r="G23" s="55"/>
      <c r="H23" s="56"/>
      <c r="I23" s="55"/>
      <c r="J23" s="57"/>
      <c r="U23" s="86"/>
    </row>
    <row r="24" spans="2:19" s="54" customFormat="1" ht="26.25">
      <c r="B24" s="58">
        <v>4</v>
      </c>
      <c r="C24" s="59" t="s">
        <v>24</v>
      </c>
      <c r="D24" s="60" t="s">
        <v>14</v>
      </c>
      <c r="E24" s="61" t="s">
        <v>25</v>
      </c>
      <c r="F24" s="59" t="s">
        <v>26</v>
      </c>
      <c r="G24" s="62">
        <v>1</v>
      </c>
      <c r="H24" s="63">
        <v>12990</v>
      </c>
      <c r="I24" s="64">
        <v>5087.75</v>
      </c>
      <c r="J24" s="65">
        <v>7902.25</v>
      </c>
      <c r="K24" s="66">
        <v>1</v>
      </c>
      <c r="L24" s="63" t="e">
        <f>#REF!</f>
        <v>#REF!</v>
      </c>
      <c r="M24" s="62" t="e">
        <f>#REF!</f>
        <v>#REF!</v>
      </c>
      <c r="N24" s="67">
        <f aca="true" t="shared" si="1" ref="N24:N36">G24</f>
        <v>1</v>
      </c>
      <c r="O24" s="62">
        <f aca="true" t="shared" si="2" ref="O24:O36">H24</f>
        <v>12990</v>
      </c>
      <c r="P24" s="62">
        <f aca="true" t="shared" si="3" ref="P24:P36">I24</f>
        <v>5087.75</v>
      </c>
      <c r="Q24" s="62">
        <f aca="true" t="shared" si="4" ref="Q24:Q36">J24</f>
        <v>7902.25</v>
      </c>
      <c r="R24" s="62">
        <v>1</v>
      </c>
      <c r="S24" s="62">
        <v>12990</v>
      </c>
    </row>
    <row r="25" spans="2:19" s="54" customFormat="1" ht="26.25">
      <c r="B25" s="58">
        <v>5</v>
      </c>
      <c r="C25" s="59" t="s">
        <v>27</v>
      </c>
      <c r="D25" s="60" t="s">
        <v>14</v>
      </c>
      <c r="E25" s="61" t="s">
        <v>28</v>
      </c>
      <c r="F25" s="59" t="s">
        <v>29</v>
      </c>
      <c r="G25" s="62">
        <v>1</v>
      </c>
      <c r="H25" s="63">
        <v>5990</v>
      </c>
      <c r="I25" s="64">
        <v>2000.41</v>
      </c>
      <c r="J25" s="65">
        <v>3989.59</v>
      </c>
      <c r="K25" s="66">
        <v>1</v>
      </c>
      <c r="L25" s="63" t="e">
        <f>#REF!</f>
        <v>#REF!</v>
      </c>
      <c r="M25" s="62" t="e">
        <f>#REF!</f>
        <v>#REF!</v>
      </c>
      <c r="N25" s="67">
        <f t="shared" si="1"/>
        <v>1</v>
      </c>
      <c r="O25" s="62">
        <f t="shared" si="2"/>
        <v>5990</v>
      </c>
      <c r="P25" s="62">
        <f t="shared" si="3"/>
        <v>2000.41</v>
      </c>
      <c r="Q25" s="62">
        <f t="shared" si="4"/>
        <v>3989.59</v>
      </c>
      <c r="R25" s="62">
        <v>1</v>
      </c>
      <c r="S25" s="62">
        <v>5990</v>
      </c>
    </row>
    <row r="26" spans="2:19" s="54" customFormat="1" ht="26.25">
      <c r="B26" s="58">
        <v>6</v>
      </c>
      <c r="C26" s="59" t="s">
        <v>27</v>
      </c>
      <c r="D26" s="60" t="s">
        <v>14</v>
      </c>
      <c r="E26" s="61" t="s">
        <v>30</v>
      </c>
      <c r="F26" s="59" t="s">
        <v>31</v>
      </c>
      <c r="G26" s="62">
        <v>1</v>
      </c>
      <c r="H26" s="63">
        <v>5990</v>
      </c>
      <c r="I26" s="64">
        <v>1955.2</v>
      </c>
      <c r="J26" s="65">
        <v>4034.8</v>
      </c>
      <c r="K26" s="66">
        <v>1</v>
      </c>
      <c r="L26" s="63" t="e">
        <f>#REF!</f>
        <v>#REF!</v>
      </c>
      <c r="M26" s="62" t="e">
        <f>#REF!</f>
        <v>#REF!</v>
      </c>
      <c r="N26" s="67">
        <f t="shared" si="1"/>
        <v>1</v>
      </c>
      <c r="O26" s="62">
        <f t="shared" si="2"/>
        <v>5990</v>
      </c>
      <c r="P26" s="62">
        <f t="shared" si="3"/>
        <v>1955.2</v>
      </c>
      <c r="Q26" s="62">
        <f t="shared" si="4"/>
        <v>4034.8</v>
      </c>
      <c r="R26" s="62">
        <v>1</v>
      </c>
      <c r="S26" s="62">
        <v>5990</v>
      </c>
    </row>
    <row r="27" spans="2:19" s="54" customFormat="1" ht="26.25">
      <c r="B27" s="58">
        <v>7</v>
      </c>
      <c r="C27" s="59" t="s">
        <v>32</v>
      </c>
      <c r="D27" s="60" t="s">
        <v>14</v>
      </c>
      <c r="E27" s="61" t="s">
        <v>33</v>
      </c>
      <c r="F27" s="59" t="s">
        <v>34</v>
      </c>
      <c r="G27" s="62">
        <v>1</v>
      </c>
      <c r="H27" s="63">
        <v>1440</v>
      </c>
      <c r="I27" s="64">
        <v>502.36</v>
      </c>
      <c r="J27" s="65">
        <v>937.6400000000001</v>
      </c>
      <c r="K27" s="66">
        <v>1</v>
      </c>
      <c r="L27" s="63" t="e">
        <f>#REF!</f>
        <v>#REF!</v>
      </c>
      <c r="M27" s="62" t="e">
        <f>#REF!</f>
        <v>#REF!</v>
      </c>
      <c r="N27" s="67">
        <f t="shared" si="1"/>
        <v>1</v>
      </c>
      <c r="O27" s="62">
        <f t="shared" si="2"/>
        <v>1440</v>
      </c>
      <c r="P27" s="62">
        <f t="shared" si="3"/>
        <v>502.36</v>
      </c>
      <c r="Q27" s="62">
        <f t="shared" si="4"/>
        <v>937.6400000000001</v>
      </c>
      <c r="R27" s="62">
        <v>1</v>
      </c>
      <c r="S27" s="62">
        <v>1440</v>
      </c>
    </row>
    <row r="28" spans="2:19" s="54" customFormat="1" ht="26.25">
      <c r="B28" s="58">
        <v>8</v>
      </c>
      <c r="C28" s="59" t="s">
        <v>35</v>
      </c>
      <c r="D28" s="60" t="s">
        <v>14</v>
      </c>
      <c r="E28" s="61" t="s">
        <v>28</v>
      </c>
      <c r="F28" s="59" t="s">
        <v>36</v>
      </c>
      <c r="G28" s="62">
        <v>1</v>
      </c>
      <c r="H28" s="63">
        <v>5998</v>
      </c>
      <c r="I28" s="64">
        <v>2002.91</v>
      </c>
      <c r="J28" s="65">
        <v>3995.09</v>
      </c>
      <c r="K28" s="66">
        <v>1</v>
      </c>
      <c r="L28" s="63" t="e">
        <f>#REF!</f>
        <v>#REF!</v>
      </c>
      <c r="M28" s="62" t="e">
        <f>#REF!</f>
        <v>#REF!</v>
      </c>
      <c r="N28" s="67">
        <f t="shared" si="1"/>
        <v>1</v>
      </c>
      <c r="O28" s="62">
        <f t="shared" si="2"/>
        <v>5998</v>
      </c>
      <c r="P28" s="62">
        <f t="shared" si="3"/>
        <v>2002.91</v>
      </c>
      <c r="Q28" s="62">
        <f t="shared" si="4"/>
        <v>3995.09</v>
      </c>
      <c r="R28" s="62">
        <v>1</v>
      </c>
      <c r="S28" s="62">
        <v>5998</v>
      </c>
    </row>
    <row r="29" spans="2:19" s="54" customFormat="1" ht="26.25">
      <c r="B29" s="58">
        <v>9</v>
      </c>
      <c r="C29" s="59" t="s">
        <v>35</v>
      </c>
      <c r="D29" s="60" t="s">
        <v>14</v>
      </c>
      <c r="E29" s="61" t="s">
        <v>30</v>
      </c>
      <c r="F29" s="59" t="s">
        <v>37</v>
      </c>
      <c r="G29" s="62">
        <v>1</v>
      </c>
      <c r="H29" s="63">
        <v>5998</v>
      </c>
      <c r="I29" s="64">
        <v>1957.6200000000001</v>
      </c>
      <c r="J29" s="65">
        <v>4040.38</v>
      </c>
      <c r="K29" s="66">
        <v>1</v>
      </c>
      <c r="L29" s="63" t="e">
        <f>#REF!</f>
        <v>#REF!</v>
      </c>
      <c r="M29" s="62" t="e">
        <f>#REF!</f>
        <v>#REF!</v>
      </c>
      <c r="N29" s="67">
        <f t="shared" si="1"/>
        <v>1</v>
      </c>
      <c r="O29" s="62">
        <f t="shared" si="2"/>
        <v>5998</v>
      </c>
      <c r="P29" s="62">
        <f t="shared" si="3"/>
        <v>1957.6200000000001</v>
      </c>
      <c r="Q29" s="62">
        <f t="shared" si="4"/>
        <v>4040.38</v>
      </c>
      <c r="R29" s="62">
        <v>1</v>
      </c>
      <c r="S29" s="62">
        <v>5998</v>
      </c>
    </row>
    <row r="30" spans="2:19" s="54" customFormat="1" ht="26.25">
      <c r="B30" s="58">
        <v>40</v>
      </c>
      <c r="C30" s="59" t="s">
        <v>38</v>
      </c>
      <c r="D30" s="60" t="s">
        <v>14</v>
      </c>
      <c r="E30" s="61" t="s">
        <v>39</v>
      </c>
      <c r="F30" s="59" t="s">
        <v>40</v>
      </c>
      <c r="G30" s="62">
        <v>1</v>
      </c>
      <c r="H30" s="63">
        <v>9112</v>
      </c>
      <c r="I30" s="64">
        <v>987.09</v>
      </c>
      <c r="J30" s="65">
        <v>8124.910000000001</v>
      </c>
      <c r="K30" s="66">
        <v>1</v>
      </c>
      <c r="L30" s="63" t="e">
        <f>#REF!</f>
        <v>#REF!</v>
      </c>
      <c r="M30" s="62" t="e">
        <f>#REF!</f>
        <v>#REF!</v>
      </c>
      <c r="N30" s="67">
        <f t="shared" si="1"/>
        <v>1</v>
      </c>
      <c r="O30" s="62">
        <f t="shared" si="2"/>
        <v>9112</v>
      </c>
      <c r="P30" s="62">
        <f t="shared" si="3"/>
        <v>987.09</v>
      </c>
      <c r="Q30" s="62">
        <f t="shared" si="4"/>
        <v>8124.910000000001</v>
      </c>
      <c r="R30" s="62">
        <v>1</v>
      </c>
      <c r="S30" s="62">
        <v>9112</v>
      </c>
    </row>
    <row r="31" spans="2:19" s="54" customFormat="1" ht="26.25">
      <c r="B31" s="58">
        <v>41</v>
      </c>
      <c r="C31" s="59" t="s">
        <v>41</v>
      </c>
      <c r="D31" s="60" t="s">
        <v>14</v>
      </c>
      <c r="E31" s="61" t="s">
        <v>42</v>
      </c>
      <c r="F31" s="59" t="s">
        <v>43</v>
      </c>
      <c r="G31" s="62">
        <v>1</v>
      </c>
      <c r="H31" s="63">
        <v>11850</v>
      </c>
      <c r="I31" s="64">
        <v>1481.25</v>
      </c>
      <c r="J31" s="65">
        <v>10368.75</v>
      </c>
      <c r="K31" s="66">
        <v>1</v>
      </c>
      <c r="L31" s="63" t="e">
        <f>#REF!</f>
        <v>#REF!</v>
      </c>
      <c r="M31" s="62" t="e">
        <f>#REF!</f>
        <v>#REF!</v>
      </c>
      <c r="N31" s="67">
        <f t="shared" si="1"/>
        <v>1</v>
      </c>
      <c r="O31" s="62">
        <f t="shared" si="2"/>
        <v>11850</v>
      </c>
      <c r="P31" s="62">
        <f t="shared" si="3"/>
        <v>1481.25</v>
      </c>
      <c r="Q31" s="62">
        <f t="shared" si="4"/>
        <v>10368.75</v>
      </c>
      <c r="R31" s="62">
        <v>1</v>
      </c>
      <c r="S31" s="62">
        <v>11850</v>
      </c>
    </row>
    <row r="32" spans="2:19" s="54" customFormat="1" ht="26.25">
      <c r="B32" s="58">
        <v>42</v>
      </c>
      <c r="C32" s="59" t="s">
        <v>44</v>
      </c>
      <c r="D32" s="60" t="s">
        <v>14</v>
      </c>
      <c r="E32" s="61" t="s">
        <v>42</v>
      </c>
      <c r="F32" s="59" t="s">
        <v>45</v>
      </c>
      <c r="G32" s="62">
        <v>1</v>
      </c>
      <c r="H32" s="63">
        <v>12650</v>
      </c>
      <c r="I32" s="64">
        <v>1581.3000000000002</v>
      </c>
      <c r="J32" s="65">
        <v>11068.7</v>
      </c>
      <c r="K32" s="66">
        <v>1</v>
      </c>
      <c r="L32" s="63" t="e">
        <f>#REF!</f>
        <v>#REF!</v>
      </c>
      <c r="M32" s="62" t="e">
        <f>#REF!</f>
        <v>#REF!</v>
      </c>
      <c r="N32" s="67">
        <f t="shared" si="1"/>
        <v>1</v>
      </c>
      <c r="O32" s="62">
        <f t="shared" si="2"/>
        <v>12650</v>
      </c>
      <c r="P32" s="62">
        <f t="shared" si="3"/>
        <v>1581.3000000000002</v>
      </c>
      <c r="Q32" s="62">
        <f t="shared" si="4"/>
        <v>11068.7</v>
      </c>
      <c r="R32" s="62">
        <v>1</v>
      </c>
      <c r="S32" s="62">
        <v>12650</v>
      </c>
    </row>
    <row r="33" spans="2:19" s="54" customFormat="1" ht="26.25">
      <c r="B33" s="58">
        <v>43</v>
      </c>
      <c r="C33" s="59" t="s">
        <v>44</v>
      </c>
      <c r="D33" s="60" t="s">
        <v>14</v>
      </c>
      <c r="E33" s="61" t="s">
        <v>42</v>
      </c>
      <c r="F33" s="59" t="s">
        <v>46</v>
      </c>
      <c r="G33" s="62">
        <v>1</v>
      </c>
      <c r="H33" s="63">
        <v>12650</v>
      </c>
      <c r="I33" s="64">
        <v>1581.3000000000002</v>
      </c>
      <c r="J33" s="65">
        <v>11068.7</v>
      </c>
      <c r="K33" s="66">
        <v>1</v>
      </c>
      <c r="L33" s="63" t="e">
        <f>#REF!</f>
        <v>#REF!</v>
      </c>
      <c r="M33" s="62" t="e">
        <f>#REF!</f>
        <v>#REF!</v>
      </c>
      <c r="N33" s="67">
        <f t="shared" si="1"/>
        <v>1</v>
      </c>
      <c r="O33" s="62">
        <f t="shared" si="2"/>
        <v>12650</v>
      </c>
      <c r="P33" s="62">
        <f t="shared" si="3"/>
        <v>1581.3000000000002</v>
      </c>
      <c r="Q33" s="62">
        <f t="shared" si="4"/>
        <v>11068.7</v>
      </c>
      <c r="R33" s="62">
        <v>1</v>
      </c>
      <c r="S33" s="62">
        <v>12650</v>
      </c>
    </row>
    <row r="34" spans="2:19" s="54" customFormat="1" ht="26.25">
      <c r="B34" s="58">
        <v>44</v>
      </c>
      <c r="C34" s="59" t="s">
        <v>44</v>
      </c>
      <c r="D34" s="60" t="s">
        <v>14</v>
      </c>
      <c r="E34" s="61" t="s">
        <v>42</v>
      </c>
      <c r="F34" s="59" t="s">
        <v>47</v>
      </c>
      <c r="G34" s="62">
        <v>1</v>
      </c>
      <c r="H34" s="63">
        <v>12650</v>
      </c>
      <c r="I34" s="64">
        <v>1581.3000000000002</v>
      </c>
      <c r="J34" s="65">
        <v>11068.7</v>
      </c>
      <c r="K34" s="66">
        <v>1</v>
      </c>
      <c r="L34" s="63" t="e">
        <f>#REF!</f>
        <v>#REF!</v>
      </c>
      <c r="M34" s="62" t="e">
        <f>#REF!</f>
        <v>#REF!</v>
      </c>
      <c r="N34" s="67">
        <f t="shared" si="1"/>
        <v>1</v>
      </c>
      <c r="O34" s="62">
        <f t="shared" si="2"/>
        <v>12650</v>
      </c>
      <c r="P34" s="62">
        <f t="shared" si="3"/>
        <v>1581.3000000000002</v>
      </c>
      <c r="Q34" s="62">
        <f t="shared" si="4"/>
        <v>11068.7</v>
      </c>
      <c r="R34" s="62">
        <v>1</v>
      </c>
      <c r="S34" s="62">
        <v>12650</v>
      </c>
    </row>
    <row r="35" spans="2:19" s="54" customFormat="1" ht="26.25">
      <c r="B35" s="58">
        <v>45</v>
      </c>
      <c r="C35" s="59" t="s">
        <v>48</v>
      </c>
      <c r="D35" s="60" t="s">
        <v>14</v>
      </c>
      <c r="E35" s="61" t="s">
        <v>49</v>
      </c>
      <c r="F35" s="59" t="s">
        <v>50</v>
      </c>
      <c r="G35" s="62">
        <v>1</v>
      </c>
      <c r="H35" s="63">
        <v>16150</v>
      </c>
      <c r="I35" s="64"/>
      <c r="J35" s="65">
        <v>16150</v>
      </c>
      <c r="K35" s="66">
        <v>1</v>
      </c>
      <c r="L35" s="63" t="e">
        <f>#REF!</f>
        <v>#REF!</v>
      </c>
      <c r="M35" s="62" t="e">
        <f>#REF!</f>
        <v>#REF!</v>
      </c>
      <c r="N35" s="67">
        <f t="shared" si="1"/>
        <v>1</v>
      </c>
      <c r="O35" s="62">
        <f t="shared" si="2"/>
        <v>16150</v>
      </c>
      <c r="P35" s="62">
        <f t="shared" si="3"/>
        <v>0</v>
      </c>
      <c r="Q35" s="62">
        <f t="shared" si="4"/>
        <v>16150</v>
      </c>
      <c r="R35" s="62">
        <v>1</v>
      </c>
      <c r="S35" s="62">
        <v>16150</v>
      </c>
    </row>
    <row r="36" spans="2:19" s="54" customFormat="1" ht="27" thickBot="1">
      <c r="B36" s="58">
        <v>46</v>
      </c>
      <c r="C36" s="59" t="s">
        <v>48</v>
      </c>
      <c r="D36" s="60" t="s">
        <v>14</v>
      </c>
      <c r="E36" s="61" t="s">
        <v>49</v>
      </c>
      <c r="F36" s="59" t="s">
        <v>51</v>
      </c>
      <c r="G36" s="62">
        <v>1</v>
      </c>
      <c r="H36" s="63">
        <v>16150</v>
      </c>
      <c r="I36" s="64"/>
      <c r="J36" s="65">
        <v>16150</v>
      </c>
      <c r="K36" s="66">
        <v>1</v>
      </c>
      <c r="L36" s="63" t="e">
        <f>#REF!</f>
        <v>#REF!</v>
      </c>
      <c r="M36" s="62" t="e">
        <f>#REF!</f>
        <v>#REF!</v>
      </c>
      <c r="N36" s="67">
        <f t="shared" si="1"/>
        <v>1</v>
      </c>
      <c r="O36" s="62">
        <f t="shared" si="2"/>
        <v>16150</v>
      </c>
      <c r="P36" s="62">
        <f t="shared" si="3"/>
        <v>0</v>
      </c>
      <c r="Q36" s="62">
        <f t="shared" si="4"/>
        <v>16150</v>
      </c>
      <c r="R36" s="62">
        <v>1</v>
      </c>
      <c r="S36" s="62">
        <v>16150</v>
      </c>
    </row>
    <row r="37" spans="2:10" s="54" customFormat="1" ht="13.5" thickBot="1">
      <c r="B37" s="68"/>
      <c r="C37" s="69" t="s">
        <v>15</v>
      </c>
      <c r="D37" s="11" t="s">
        <v>9</v>
      </c>
      <c r="E37" s="12" t="s">
        <v>9</v>
      </c>
      <c r="F37" s="12" t="s">
        <v>9</v>
      </c>
      <c r="G37" s="70">
        <f>SUM(адмін!N23:N36)</f>
        <v>13</v>
      </c>
      <c r="H37" s="71">
        <f>SUM(адмін!O23:O36)</f>
        <v>129618</v>
      </c>
      <c r="I37" s="72">
        <f>SUM(адмін!P23:P36)</f>
        <v>20718.49</v>
      </c>
      <c r="J37" s="73">
        <f>SUM(адмін!Q23:Q36)</f>
        <v>108899.51</v>
      </c>
    </row>
    <row r="38" spans="2:10" s="54" customFormat="1" ht="13.5" thickBot="1">
      <c r="B38" s="123" t="s">
        <v>588</v>
      </c>
      <c r="C38" s="124"/>
      <c r="D38" s="55"/>
      <c r="E38" s="55"/>
      <c r="F38" s="55"/>
      <c r="G38" s="55"/>
      <c r="H38" s="56"/>
      <c r="I38" s="55"/>
      <c r="J38" s="57"/>
    </row>
    <row r="39" spans="2:19" s="54" customFormat="1" ht="26.25">
      <c r="B39" s="58">
        <v>82</v>
      </c>
      <c r="C39" s="59" t="s">
        <v>55</v>
      </c>
      <c r="D39" s="60" t="s">
        <v>14</v>
      </c>
      <c r="E39" s="61" t="s">
        <v>56</v>
      </c>
      <c r="F39" s="59" t="s">
        <v>57</v>
      </c>
      <c r="G39" s="62">
        <v>4</v>
      </c>
      <c r="H39" s="63">
        <v>2860</v>
      </c>
      <c r="I39" s="64">
        <v>1430</v>
      </c>
      <c r="J39" s="65">
        <v>1430</v>
      </c>
      <c r="K39" s="66">
        <v>1</v>
      </c>
      <c r="L39" s="63" t="e">
        <f>#REF!</f>
        <v>#REF!</v>
      </c>
      <c r="M39" s="62" t="e">
        <f>#REF!</f>
        <v>#REF!</v>
      </c>
      <c r="N39" s="67">
        <f aca="true" t="shared" si="5" ref="N39:N68">G39</f>
        <v>4</v>
      </c>
      <c r="O39" s="62">
        <f aca="true" t="shared" si="6" ref="O39:O68">H39</f>
        <v>2860</v>
      </c>
      <c r="P39" s="62">
        <f aca="true" t="shared" si="7" ref="P39:P68">I39</f>
        <v>1430</v>
      </c>
      <c r="Q39" s="62">
        <f aca="true" t="shared" si="8" ref="Q39:Q68">J39</f>
        <v>1430</v>
      </c>
      <c r="R39" s="62">
        <v>4</v>
      </c>
      <c r="S39" s="62">
        <v>2860</v>
      </c>
    </row>
    <row r="40" spans="2:19" s="54" customFormat="1" ht="26.25">
      <c r="B40" s="58">
        <v>85</v>
      </c>
      <c r="C40" s="59" t="s">
        <v>58</v>
      </c>
      <c r="D40" s="60" t="s">
        <v>14</v>
      </c>
      <c r="E40" s="61" t="s">
        <v>56</v>
      </c>
      <c r="F40" s="59" t="s">
        <v>59</v>
      </c>
      <c r="G40" s="62">
        <v>1</v>
      </c>
      <c r="H40" s="63">
        <v>860</v>
      </c>
      <c r="I40" s="64">
        <v>430</v>
      </c>
      <c r="J40" s="65">
        <v>430</v>
      </c>
      <c r="K40" s="66">
        <v>1</v>
      </c>
      <c r="L40" s="63" t="e">
        <f>#REF!</f>
        <v>#REF!</v>
      </c>
      <c r="M40" s="62" t="e">
        <f>#REF!</f>
        <v>#REF!</v>
      </c>
      <c r="N40" s="67">
        <f t="shared" si="5"/>
        <v>1</v>
      </c>
      <c r="O40" s="62">
        <f t="shared" si="6"/>
        <v>860</v>
      </c>
      <c r="P40" s="62">
        <f t="shared" si="7"/>
        <v>430</v>
      </c>
      <c r="Q40" s="62">
        <f t="shared" si="8"/>
        <v>430</v>
      </c>
      <c r="R40" s="62">
        <v>1</v>
      </c>
      <c r="S40" s="62">
        <v>860</v>
      </c>
    </row>
    <row r="41" spans="2:19" s="54" customFormat="1" ht="26.25">
      <c r="B41" s="58">
        <v>86</v>
      </c>
      <c r="C41" s="59" t="s">
        <v>60</v>
      </c>
      <c r="D41" s="60" t="s">
        <v>14</v>
      </c>
      <c r="E41" s="61" t="s">
        <v>61</v>
      </c>
      <c r="F41" s="59" t="s">
        <v>62</v>
      </c>
      <c r="G41" s="62">
        <v>1</v>
      </c>
      <c r="H41" s="63">
        <v>5900</v>
      </c>
      <c r="I41" s="64">
        <v>2950</v>
      </c>
      <c r="J41" s="65">
        <v>2950</v>
      </c>
      <c r="K41" s="66">
        <v>1</v>
      </c>
      <c r="L41" s="63" t="e">
        <f>#REF!</f>
        <v>#REF!</v>
      </c>
      <c r="M41" s="62" t="e">
        <f>#REF!</f>
        <v>#REF!</v>
      </c>
      <c r="N41" s="67">
        <f t="shared" si="5"/>
        <v>1</v>
      </c>
      <c r="O41" s="62">
        <f t="shared" si="6"/>
        <v>5900</v>
      </c>
      <c r="P41" s="62">
        <f t="shared" si="7"/>
        <v>2950</v>
      </c>
      <c r="Q41" s="62">
        <f t="shared" si="8"/>
        <v>2950</v>
      </c>
      <c r="R41" s="62">
        <v>1</v>
      </c>
      <c r="S41" s="62">
        <v>5900</v>
      </c>
    </row>
    <row r="42" spans="2:19" s="54" customFormat="1" ht="26.25">
      <c r="B42" s="58">
        <v>87</v>
      </c>
      <c r="C42" s="59" t="s">
        <v>63</v>
      </c>
      <c r="D42" s="60" t="s">
        <v>14</v>
      </c>
      <c r="E42" s="61" t="s">
        <v>56</v>
      </c>
      <c r="F42" s="59" t="s">
        <v>64</v>
      </c>
      <c r="G42" s="62">
        <v>1</v>
      </c>
      <c r="H42" s="63">
        <v>611.28</v>
      </c>
      <c r="I42" s="64">
        <v>305.64</v>
      </c>
      <c r="J42" s="65">
        <v>305.64</v>
      </c>
      <c r="K42" s="66">
        <v>1</v>
      </c>
      <c r="L42" s="63" t="e">
        <f>#REF!</f>
        <v>#REF!</v>
      </c>
      <c r="M42" s="62" t="e">
        <f>#REF!</f>
        <v>#REF!</v>
      </c>
      <c r="N42" s="67">
        <f t="shared" si="5"/>
        <v>1</v>
      </c>
      <c r="O42" s="62">
        <f t="shared" si="6"/>
        <v>611.28</v>
      </c>
      <c r="P42" s="62">
        <f t="shared" si="7"/>
        <v>305.64</v>
      </c>
      <c r="Q42" s="62">
        <f t="shared" si="8"/>
        <v>305.64</v>
      </c>
      <c r="R42" s="62">
        <v>1</v>
      </c>
      <c r="S42" s="62">
        <v>611.28</v>
      </c>
    </row>
    <row r="43" spans="2:19" s="54" customFormat="1" ht="26.25">
      <c r="B43" s="58">
        <v>88</v>
      </c>
      <c r="C43" s="59" t="s">
        <v>63</v>
      </c>
      <c r="D43" s="60" t="s">
        <v>14</v>
      </c>
      <c r="E43" s="61" t="s">
        <v>56</v>
      </c>
      <c r="F43" s="59" t="s">
        <v>65</v>
      </c>
      <c r="G43" s="62">
        <v>1</v>
      </c>
      <c r="H43" s="63">
        <v>611.28</v>
      </c>
      <c r="I43" s="64">
        <v>305.64</v>
      </c>
      <c r="J43" s="65">
        <v>305.64</v>
      </c>
      <c r="K43" s="66">
        <v>1</v>
      </c>
      <c r="L43" s="63" t="e">
        <f>#REF!</f>
        <v>#REF!</v>
      </c>
      <c r="M43" s="62" t="e">
        <f>#REF!</f>
        <v>#REF!</v>
      </c>
      <c r="N43" s="67">
        <f t="shared" si="5"/>
        <v>1</v>
      </c>
      <c r="O43" s="62">
        <f t="shared" si="6"/>
        <v>611.28</v>
      </c>
      <c r="P43" s="62">
        <f t="shared" si="7"/>
        <v>305.64</v>
      </c>
      <c r="Q43" s="62">
        <f t="shared" si="8"/>
        <v>305.64</v>
      </c>
      <c r="R43" s="62">
        <v>1</v>
      </c>
      <c r="S43" s="62">
        <v>611.28</v>
      </c>
    </row>
    <row r="44" spans="2:19" s="54" customFormat="1" ht="26.25">
      <c r="B44" s="58">
        <v>89</v>
      </c>
      <c r="C44" s="59" t="s">
        <v>63</v>
      </c>
      <c r="D44" s="60" t="s">
        <v>14</v>
      </c>
      <c r="E44" s="61" t="s">
        <v>56</v>
      </c>
      <c r="F44" s="59" t="s">
        <v>66</v>
      </c>
      <c r="G44" s="62">
        <v>1</v>
      </c>
      <c r="H44" s="63">
        <v>611.28</v>
      </c>
      <c r="I44" s="64">
        <v>305.64</v>
      </c>
      <c r="J44" s="65">
        <v>305.64</v>
      </c>
      <c r="K44" s="66">
        <v>1</v>
      </c>
      <c r="L44" s="63" t="e">
        <f>#REF!</f>
        <v>#REF!</v>
      </c>
      <c r="M44" s="62" t="e">
        <f>#REF!</f>
        <v>#REF!</v>
      </c>
      <c r="N44" s="67">
        <f t="shared" si="5"/>
        <v>1</v>
      </c>
      <c r="O44" s="62">
        <f t="shared" si="6"/>
        <v>611.28</v>
      </c>
      <c r="P44" s="62">
        <f t="shared" si="7"/>
        <v>305.64</v>
      </c>
      <c r="Q44" s="62">
        <f t="shared" si="8"/>
        <v>305.64</v>
      </c>
      <c r="R44" s="62">
        <v>1</v>
      </c>
      <c r="S44" s="62">
        <v>611.28</v>
      </c>
    </row>
    <row r="45" spans="2:19" s="54" customFormat="1" ht="26.25">
      <c r="B45" s="58">
        <v>90</v>
      </c>
      <c r="C45" s="59" t="s">
        <v>63</v>
      </c>
      <c r="D45" s="60" t="s">
        <v>14</v>
      </c>
      <c r="E45" s="61" t="s">
        <v>56</v>
      </c>
      <c r="F45" s="59" t="s">
        <v>67</v>
      </c>
      <c r="G45" s="62">
        <v>1</v>
      </c>
      <c r="H45" s="63">
        <v>611.28</v>
      </c>
      <c r="I45" s="64">
        <v>305.64</v>
      </c>
      <c r="J45" s="65">
        <v>305.64</v>
      </c>
      <c r="K45" s="66">
        <v>1</v>
      </c>
      <c r="L45" s="63" t="e">
        <f>#REF!</f>
        <v>#REF!</v>
      </c>
      <c r="M45" s="62" t="e">
        <f>#REF!</f>
        <v>#REF!</v>
      </c>
      <c r="N45" s="67">
        <f t="shared" si="5"/>
        <v>1</v>
      </c>
      <c r="O45" s="62">
        <f t="shared" si="6"/>
        <v>611.28</v>
      </c>
      <c r="P45" s="62">
        <f t="shared" si="7"/>
        <v>305.64</v>
      </c>
      <c r="Q45" s="62">
        <f t="shared" si="8"/>
        <v>305.64</v>
      </c>
      <c r="R45" s="62">
        <v>1</v>
      </c>
      <c r="S45" s="62">
        <v>611.28</v>
      </c>
    </row>
    <row r="46" spans="2:19" s="54" customFormat="1" ht="26.25">
      <c r="B46" s="58">
        <v>91</v>
      </c>
      <c r="C46" s="59" t="s">
        <v>63</v>
      </c>
      <c r="D46" s="60" t="s">
        <v>14</v>
      </c>
      <c r="E46" s="61" t="s">
        <v>56</v>
      </c>
      <c r="F46" s="59" t="s">
        <v>68</v>
      </c>
      <c r="G46" s="62">
        <v>1</v>
      </c>
      <c r="H46" s="63">
        <v>611.28</v>
      </c>
      <c r="I46" s="64">
        <v>305.64</v>
      </c>
      <c r="J46" s="65">
        <v>305.64</v>
      </c>
      <c r="K46" s="66">
        <v>1</v>
      </c>
      <c r="L46" s="63" t="e">
        <f>#REF!</f>
        <v>#REF!</v>
      </c>
      <c r="M46" s="62" t="e">
        <f>#REF!</f>
        <v>#REF!</v>
      </c>
      <c r="N46" s="67">
        <f t="shared" si="5"/>
        <v>1</v>
      </c>
      <c r="O46" s="62">
        <f t="shared" si="6"/>
        <v>611.28</v>
      </c>
      <c r="P46" s="62">
        <f t="shared" si="7"/>
        <v>305.64</v>
      </c>
      <c r="Q46" s="62">
        <f t="shared" si="8"/>
        <v>305.64</v>
      </c>
      <c r="R46" s="62">
        <v>1</v>
      </c>
      <c r="S46" s="62">
        <v>611.28</v>
      </c>
    </row>
    <row r="47" spans="2:19" s="54" customFormat="1" ht="26.25">
      <c r="B47" s="58">
        <v>92</v>
      </c>
      <c r="C47" s="59" t="s">
        <v>63</v>
      </c>
      <c r="D47" s="60" t="s">
        <v>14</v>
      </c>
      <c r="E47" s="61" t="s">
        <v>56</v>
      </c>
      <c r="F47" s="59" t="s">
        <v>69</v>
      </c>
      <c r="G47" s="62">
        <v>1</v>
      </c>
      <c r="H47" s="63">
        <v>611.28</v>
      </c>
      <c r="I47" s="64">
        <v>305.64</v>
      </c>
      <c r="J47" s="65">
        <v>305.64</v>
      </c>
      <c r="K47" s="66">
        <v>1</v>
      </c>
      <c r="L47" s="63" t="e">
        <f>#REF!</f>
        <v>#REF!</v>
      </c>
      <c r="M47" s="62" t="e">
        <f>#REF!</f>
        <v>#REF!</v>
      </c>
      <c r="N47" s="67">
        <f t="shared" si="5"/>
        <v>1</v>
      </c>
      <c r="O47" s="62">
        <f t="shared" si="6"/>
        <v>611.28</v>
      </c>
      <c r="P47" s="62">
        <f t="shared" si="7"/>
        <v>305.64</v>
      </c>
      <c r="Q47" s="62">
        <f t="shared" si="8"/>
        <v>305.64</v>
      </c>
      <c r="R47" s="62">
        <v>1</v>
      </c>
      <c r="S47" s="62">
        <v>611.28</v>
      </c>
    </row>
    <row r="48" spans="2:19" s="54" customFormat="1" ht="26.25">
      <c r="B48" s="58">
        <v>93</v>
      </c>
      <c r="C48" s="59" t="s">
        <v>63</v>
      </c>
      <c r="D48" s="60" t="s">
        <v>14</v>
      </c>
      <c r="E48" s="61" t="s">
        <v>56</v>
      </c>
      <c r="F48" s="59" t="s">
        <v>70</v>
      </c>
      <c r="G48" s="62">
        <v>1</v>
      </c>
      <c r="H48" s="63">
        <v>611.28</v>
      </c>
      <c r="I48" s="64">
        <v>305.64</v>
      </c>
      <c r="J48" s="65">
        <v>305.64</v>
      </c>
      <c r="K48" s="66">
        <v>1</v>
      </c>
      <c r="L48" s="63" t="e">
        <f>#REF!</f>
        <v>#REF!</v>
      </c>
      <c r="M48" s="62" t="e">
        <f>#REF!</f>
        <v>#REF!</v>
      </c>
      <c r="N48" s="67">
        <f t="shared" si="5"/>
        <v>1</v>
      </c>
      <c r="O48" s="62">
        <f t="shared" si="6"/>
        <v>611.28</v>
      </c>
      <c r="P48" s="62">
        <f t="shared" si="7"/>
        <v>305.64</v>
      </c>
      <c r="Q48" s="62">
        <f t="shared" si="8"/>
        <v>305.64</v>
      </c>
      <c r="R48" s="62">
        <v>1</v>
      </c>
      <c r="S48" s="62">
        <v>611.28</v>
      </c>
    </row>
    <row r="49" spans="2:19" s="54" customFormat="1" ht="26.25">
      <c r="B49" s="58">
        <v>94</v>
      </c>
      <c r="C49" s="59" t="s">
        <v>71</v>
      </c>
      <c r="D49" s="60" t="s">
        <v>14</v>
      </c>
      <c r="E49" s="61" t="s">
        <v>56</v>
      </c>
      <c r="F49" s="59" t="s">
        <v>72</v>
      </c>
      <c r="G49" s="62">
        <v>1</v>
      </c>
      <c r="H49" s="63">
        <v>600</v>
      </c>
      <c r="I49" s="64">
        <v>300</v>
      </c>
      <c r="J49" s="65">
        <v>300</v>
      </c>
      <c r="K49" s="66">
        <v>1</v>
      </c>
      <c r="L49" s="63" t="e">
        <f>#REF!</f>
        <v>#REF!</v>
      </c>
      <c r="M49" s="62" t="e">
        <f>#REF!</f>
        <v>#REF!</v>
      </c>
      <c r="N49" s="67">
        <f t="shared" si="5"/>
        <v>1</v>
      </c>
      <c r="O49" s="62">
        <f t="shared" si="6"/>
        <v>600</v>
      </c>
      <c r="P49" s="62">
        <f t="shared" si="7"/>
        <v>300</v>
      </c>
      <c r="Q49" s="62">
        <f t="shared" si="8"/>
        <v>300</v>
      </c>
      <c r="R49" s="62">
        <v>1</v>
      </c>
      <c r="S49" s="62">
        <v>600</v>
      </c>
    </row>
    <row r="50" spans="2:19" s="54" customFormat="1" ht="26.25">
      <c r="B50" s="58">
        <v>95</v>
      </c>
      <c r="C50" s="59" t="s">
        <v>73</v>
      </c>
      <c r="D50" s="60" t="s">
        <v>14</v>
      </c>
      <c r="E50" s="61" t="s">
        <v>56</v>
      </c>
      <c r="F50" s="59" t="s">
        <v>74</v>
      </c>
      <c r="G50" s="62">
        <v>1</v>
      </c>
      <c r="H50" s="63">
        <v>500</v>
      </c>
      <c r="I50" s="64">
        <v>250</v>
      </c>
      <c r="J50" s="65">
        <v>250</v>
      </c>
      <c r="K50" s="66">
        <v>1</v>
      </c>
      <c r="L50" s="63" t="e">
        <f>#REF!</f>
        <v>#REF!</v>
      </c>
      <c r="M50" s="62" t="e">
        <f>#REF!</f>
        <v>#REF!</v>
      </c>
      <c r="N50" s="67">
        <f t="shared" si="5"/>
        <v>1</v>
      </c>
      <c r="O50" s="62">
        <f t="shared" si="6"/>
        <v>500</v>
      </c>
      <c r="P50" s="62">
        <f t="shared" si="7"/>
        <v>250</v>
      </c>
      <c r="Q50" s="62">
        <f t="shared" si="8"/>
        <v>250</v>
      </c>
      <c r="R50" s="62">
        <v>1</v>
      </c>
      <c r="S50" s="62">
        <v>500</v>
      </c>
    </row>
    <row r="51" spans="2:19" s="54" customFormat="1" ht="39">
      <c r="B51" s="58">
        <v>96</v>
      </c>
      <c r="C51" s="59" t="s">
        <v>75</v>
      </c>
      <c r="D51" s="60" t="s">
        <v>14</v>
      </c>
      <c r="E51" s="61" t="s">
        <v>76</v>
      </c>
      <c r="F51" s="59" t="s">
        <v>77</v>
      </c>
      <c r="G51" s="62">
        <v>1</v>
      </c>
      <c r="H51" s="63">
        <v>1235</v>
      </c>
      <c r="I51" s="64">
        <v>617.5</v>
      </c>
      <c r="J51" s="65">
        <v>617.5</v>
      </c>
      <c r="K51" s="66">
        <v>1</v>
      </c>
      <c r="L51" s="63" t="e">
        <f>#REF!</f>
        <v>#REF!</v>
      </c>
      <c r="M51" s="62" t="e">
        <f>#REF!</f>
        <v>#REF!</v>
      </c>
      <c r="N51" s="67">
        <f t="shared" si="5"/>
        <v>1</v>
      </c>
      <c r="O51" s="62">
        <f t="shared" si="6"/>
        <v>1235</v>
      </c>
      <c r="P51" s="62">
        <f t="shared" si="7"/>
        <v>617.5</v>
      </c>
      <c r="Q51" s="62">
        <f t="shared" si="8"/>
        <v>617.5</v>
      </c>
      <c r="R51" s="62">
        <v>1</v>
      </c>
      <c r="S51" s="62">
        <v>1235</v>
      </c>
    </row>
    <row r="52" spans="2:19" s="54" customFormat="1" ht="26.25">
      <c r="B52" s="58">
        <v>97</v>
      </c>
      <c r="C52" s="59" t="s">
        <v>78</v>
      </c>
      <c r="D52" s="60" t="s">
        <v>14</v>
      </c>
      <c r="E52" s="61" t="s">
        <v>56</v>
      </c>
      <c r="F52" s="59" t="s">
        <v>79</v>
      </c>
      <c r="G52" s="62">
        <v>1</v>
      </c>
      <c r="H52" s="63">
        <v>499</v>
      </c>
      <c r="I52" s="64">
        <v>249.5</v>
      </c>
      <c r="J52" s="65">
        <v>249.5</v>
      </c>
      <c r="K52" s="66">
        <v>1</v>
      </c>
      <c r="L52" s="63" t="e">
        <f>#REF!</f>
        <v>#REF!</v>
      </c>
      <c r="M52" s="62" t="e">
        <f>#REF!</f>
        <v>#REF!</v>
      </c>
      <c r="N52" s="67">
        <f t="shared" si="5"/>
        <v>1</v>
      </c>
      <c r="O52" s="62">
        <f t="shared" si="6"/>
        <v>499</v>
      </c>
      <c r="P52" s="62">
        <f t="shared" si="7"/>
        <v>249.5</v>
      </c>
      <c r="Q52" s="62">
        <f t="shared" si="8"/>
        <v>249.5</v>
      </c>
      <c r="R52" s="62">
        <v>1</v>
      </c>
      <c r="S52" s="62">
        <v>499</v>
      </c>
    </row>
    <row r="53" spans="2:19" s="54" customFormat="1" ht="26.25">
      <c r="B53" s="58">
        <v>98</v>
      </c>
      <c r="C53" s="59" t="s">
        <v>80</v>
      </c>
      <c r="D53" s="60" t="s">
        <v>14</v>
      </c>
      <c r="E53" s="61" t="s">
        <v>81</v>
      </c>
      <c r="F53" s="59" t="s">
        <v>82</v>
      </c>
      <c r="G53" s="62">
        <v>1</v>
      </c>
      <c r="H53" s="63">
        <v>2569</v>
      </c>
      <c r="I53" s="64"/>
      <c r="J53" s="65">
        <v>2569</v>
      </c>
      <c r="K53" s="66">
        <v>1</v>
      </c>
      <c r="L53" s="63" t="e">
        <f>#REF!</f>
        <v>#REF!</v>
      </c>
      <c r="M53" s="62" t="e">
        <f>#REF!</f>
        <v>#REF!</v>
      </c>
      <c r="N53" s="67">
        <f t="shared" si="5"/>
        <v>1</v>
      </c>
      <c r="O53" s="62">
        <f t="shared" si="6"/>
        <v>2569</v>
      </c>
      <c r="P53" s="62">
        <f t="shared" si="7"/>
        <v>0</v>
      </c>
      <c r="Q53" s="62">
        <f t="shared" si="8"/>
        <v>2569</v>
      </c>
      <c r="R53" s="62">
        <v>1</v>
      </c>
      <c r="S53" s="62">
        <v>2569</v>
      </c>
    </row>
    <row r="54" spans="2:19" s="54" customFormat="1" ht="26.25">
      <c r="B54" s="58">
        <v>99</v>
      </c>
      <c r="C54" s="59" t="s">
        <v>83</v>
      </c>
      <c r="D54" s="60" t="s">
        <v>14</v>
      </c>
      <c r="E54" s="61" t="s">
        <v>56</v>
      </c>
      <c r="F54" s="59" t="s">
        <v>84</v>
      </c>
      <c r="G54" s="62">
        <v>6</v>
      </c>
      <c r="H54" s="63">
        <v>4740</v>
      </c>
      <c r="I54" s="64">
        <v>2370</v>
      </c>
      <c r="J54" s="65">
        <v>2370</v>
      </c>
      <c r="K54" s="66">
        <v>1</v>
      </c>
      <c r="L54" s="63" t="e">
        <f>#REF!</f>
        <v>#REF!</v>
      </c>
      <c r="M54" s="62" t="e">
        <f>#REF!</f>
        <v>#REF!</v>
      </c>
      <c r="N54" s="67">
        <f t="shared" si="5"/>
        <v>6</v>
      </c>
      <c r="O54" s="62">
        <f t="shared" si="6"/>
        <v>4740</v>
      </c>
      <c r="P54" s="62">
        <f t="shared" si="7"/>
        <v>2370</v>
      </c>
      <c r="Q54" s="62">
        <f t="shared" si="8"/>
        <v>2370</v>
      </c>
      <c r="R54" s="62">
        <v>6</v>
      </c>
      <c r="S54" s="62">
        <v>4740</v>
      </c>
    </row>
    <row r="55" spans="2:19" s="54" customFormat="1" ht="26.25">
      <c r="B55" s="58">
        <v>100</v>
      </c>
      <c r="C55" s="59" t="s">
        <v>85</v>
      </c>
      <c r="D55" s="60" t="s">
        <v>14</v>
      </c>
      <c r="E55" s="61" t="s">
        <v>61</v>
      </c>
      <c r="F55" s="59" t="s">
        <v>86</v>
      </c>
      <c r="G55" s="62">
        <v>1</v>
      </c>
      <c r="H55" s="63">
        <v>950</v>
      </c>
      <c r="I55" s="64">
        <v>475</v>
      </c>
      <c r="J55" s="65">
        <v>475</v>
      </c>
      <c r="K55" s="66">
        <v>1</v>
      </c>
      <c r="L55" s="63" t="e">
        <f>#REF!</f>
        <v>#REF!</v>
      </c>
      <c r="M55" s="62" t="e">
        <f>#REF!</f>
        <v>#REF!</v>
      </c>
      <c r="N55" s="67">
        <f t="shared" si="5"/>
        <v>1</v>
      </c>
      <c r="O55" s="62">
        <f t="shared" si="6"/>
        <v>950</v>
      </c>
      <c r="P55" s="62">
        <f t="shared" si="7"/>
        <v>475</v>
      </c>
      <c r="Q55" s="62">
        <f t="shared" si="8"/>
        <v>475</v>
      </c>
      <c r="R55" s="62">
        <v>1</v>
      </c>
      <c r="S55" s="62">
        <v>950</v>
      </c>
    </row>
    <row r="56" spans="2:19" s="54" customFormat="1" ht="26.25">
      <c r="B56" s="58">
        <v>101</v>
      </c>
      <c r="C56" s="59" t="s">
        <v>87</v>
      </c>
      <c r="D56" s="60" t="s">
        <v>14</v>
      </c>
      <c r="E56" s="61" t="s">
        <v>88</v>
      </c>
      <c r="F56" s="59" t="s">
        <v>89</v>
      </c>
      <c r="G56" s="62">
        <v>1</v>
      </c>
      <c r="H56" s="63">
        <v>1300</v>
      </c>
      <c r="I56" s="64">
        <v>650</v>
      </c>
      <c r="J56" s="65">
        <v>650</v>
      </c>
      <c r="K56" s="66">
        <v>1</v>
      </c>
      <c r="L56" s="63" t="e">
        <f>#REF!</f>
        <v>#REF!</v>
      </c>
      <c r="M56" s="62" t="e">
        <f>#REF!</f>
        <v>#REF!</v>
      </c>
      <c r="N56" s="67">
        <f t="shared" si="5"/>
        <v>1</v>
      </c>
      <c r="O56" s="62">
        <f t="shared" si="6"/>
        <v>1300</v>
      </c>
      <c r="P56" s="62">
        <f t="shared" si="7"/>
        <v>650</v>
      </c>
      <c r="Q56" s="62">
        <f t="shared" si="8"/>
        <v>650</v>
      </c>
      <c r="R56" s="62">
        <v>1</v>
      </c>
      <c r="S56" s="62">
        <v>1300</v>
      </c>
    </row>
    <row r="57" spans="2:19" s="54" customFormat="1" ht="26.25">
      <c r="B57" s="58">
        <v>102</v>
      </c>
      <c r="C57" s="59" t="s">
        <v>87</v>
      </c>
      <c r="D57" s="60" t="s">
        <v>14</v>
      </c>
      <c r="E57" s="61" t="s">
        <v>88</v>
      </c>
      <c r="F57" s="59" t="s">
        <v>90</v>
      </c>
      <c r="G57" s="62">
        <v>1</v>
      </c>
      <c r="H57" s="63">
        <v>1300</v>
      </c>
      <c r="I57" s="64">
        <v>650</v>
      </c>
      <c r="J57" s="65">
        <v>650</v>
      </c>
      <c r="K57" s="66">
        <v>1</v>
      </c>
      <c r="L57" s="63" t="e">
        <f>#REF!</f>
        <v>#REF!</v>
      </c>
      <c r="M57" s="62" t="e">
        <f>#REF!</f>
        <v>#REF!</v>
      </c>
      <c r="N57" s="67">
        <f t="shared" si="5"/>
        <v>1</v>
      </c>
      <c r="O57" s="62">
        <f t="shared" si="6"/>
        <v>1300</v>
      </c>
      <c r="P57" s="62">
        <f t="shared" si="7"/>
        <v>650</v>
      </c>
      <c r="Q57" s="62">
        <f t="shared" si="8"/>
        <v>650</v>
      </c>
      <c r="R57" s="62">
        <v>1</v>
      </c>
      <c r="S57" s="62">
        <v>1300</v>
      </c>
    </row>
    <row r="58" spans="2:19" s="54" customFormat="1" ht="26.25">
      <c r="B58" s="58">
        <v>103</v>
      </c>
      <c r="C58" s="59" t="s">
        <v>91</v>
      </c>
      <c r="D58" s="60" t="s">
        <v>14</v>
      </c>
      <c r="E58" s="61" t="s">
        <v>88</v>
      </c>
      <c r="F58" s="59" t="s">
        <v>92</v>
      </c>
      <c r="G58" s="62">
        <v>1</v>
      </c>
      <c r="H58" s="63">
        <v>3850</v>
      </c>
      <c r="I58" s="64">
        <v>1925</v>
      </c>
      <c r="J58" s="65">
        <v>1925</v>
      </c>
      <c r="K58" s="66">
        <v>1</v>
      </c>
      <c r="L58" s="63" t="e">
        <f>#REF!</f>
        <v>#REF!</v>
      </c>
      <c r="M58" s="62" t="e">
        <f>#REF!</f>
        <v>#REF!</v>
      </c>
      <c r="N58" s="67">
        <f t="shared" si="5"/>
        <v>1</v>
      </c>
      <c r="O58" s="62">
        <f t="shared" si="6"/>
        <v>3850</v>
      </c>
      <c r="P58" s="62">
        <f t="shared" si="7"/>
        <v>1925</v>
      </c>
      <c r="Q58" s="62">
        <f t="shared" si="8"/>
        <v>1925</v>
      </c>
      <c r="R58" s="62">
        <v>1</v>
      </c>
      <c r="S58" s="62">
        <v>3850</v>
      </c>
    </row>
    <row r="59" spans="2:19" s="54" customFormat="1" ht="26.25">
      <c r="B59" s="58">
        <v>104</v>
      </c>
      <c r="C59" s="59" t="s">
        <v>93</v>
      </c>
      <c r="D59" s="60" t="s">
        <v>14</v>
      </c>
      <c r="E59" s="61" t="s">
        <v>88</v>
      </c>
      <c r="F59" s="59" t="s">
        <v>94</v>
      </c>
      <c r="G59" s="62">
        <v>1</v>
      </c>
      <c r="H59" s="63">
        <v>2600</v>
      </c>
      <c r="I59" s="64">
        <v>1300</v>
      </c>
      <c r="J59" s="65">
        <v>1300</v>
      </c>
      <c r="K59" s="66">
        <v>1</v>
      </c>
      <c r="L59" s="63" t="e">
        <f>#REF!</f>
        <v>#REF!</v>
      </c>
      <c r="M59" s="62" t="e">
        <f>#REF!</f>
        <v>#REF!</v>
      </c>
      <c r="N59" s="67">
        <f t="shared" si="5"/>
        <v>1</v>
      </c>
      <c r="O59" s="62">
        <f t="shared" si="6"/>
        <v>2600</v>
      </c>
      <c r="P59" s="62">
        <f t="shared" si="7"/>
        <v>1300</v>
      </c>
      <c r="Q59" s="62">
        <f t="shared" si="8"/>
        <v>1300</v>
      </c>
      <c r="R59" s="62">
        <v>1</v>
      </c>
      <c r="S59" s="62">
        <v>2600</v>
      </c>
    </row>
    <row r="60" spans="2:19" s="54" customFormat="1" ht="26.25">
      <c r="B60" s="58">
        <v>105</v>
      </c>
      <c r="C60" s="59" t="s">
        <v>95</v>
      </c>
      <c r="D60" s="60" t="s">
        <v>14</v>
      </c>
      <c r="E60" s="61" t="s">
        <v>88</v>
      </c>
      <c r="F60" s="59" t="s">
        <v>96</v>
      </c>
      <c r="G60" s="62">
        <v>1</v>
      </c>
      <c r="H60" s="63">
        <v>3900</v>
      </c>
      <c r="I60" s="64">
        <v>1950</v>
      </c>
      <c r="J60" s="65">
        <v>1950</v>
      </c>
      <c r="K60" s="66">
        <v>1</v>
      </c>
      <c r="L60" s="63" t="e">
        <f>#REF!</f>
        <v>#REF!</v>
      </c>
      <c r="M60" s="62" t="e">
        <f>#REF!</f>
        <v>#REF!</v>
      </c>
      <c r="N60" s="67">
        <f t="shared" si="5"/>
        <v>1</v>
      </c>
      <c r="O60" s="62">
        <f t="shared" si="6"/>
        <v>3900</v>
      </c>
      <c r="P60" s="62">
        <f t="shared" si="7"/>
        <v>1950</v>
      </c>
      <c r="Q60" s="62">
        <f t="shared" si="8"/>
        <v>1950</v>
      </c>
      <c r="R60" s="62">
        <v>1</v>
      </c>
      <c r="S60" s="62">
        <v>3900</v>
      </c>
    </row>
    <row r="61" spans="2:19" s="54" customFormat="1" ht="26.25">
      <c r="B61" s="58">
        <v>106</v>
      </c>
      <c r="C61" s="59" t="s">
        <v>95</v>
      </c>
      <c r="D61" s="60" t="s">
        <v>14</v>
      </c>
      <c r="E61" s="61" t="s">
        <v>88</v>
      </c>
      <c r="F61" s="59" t="s">
        <v>97</v>
      </c>
      <c r="G61" s="62">
        <v>1</v>
      </c>
      <c r="H61" s="63">
        <v>3900</v>
      </c>
      <c r="I61" s="64">
        <v>1950</v>
      </c>
      <c r="J61" s="65">
        <v>1950</v>
      </c>
      <c r="K61" s="66">
        <v>1</v>
      </c>
      <c r="L61" s="63" t="e">
        <f>#REF!</f>
        <v>#REF!</v>
      </c>
      <c r="M61" s="62" t="e">
        <f>#REF!</f>
        <v>#REF!</v>
      </c>
      <c r="N61" s="67">
        <f t="shared" si="5"/>
        <v>1</v>
      </c>
      <c r="O61" s="62">
        <f t="shared" si="6"/>
        <v>3900</v>
      </c>
      <c r="P61" s="62">
        <f t="shared" si="7"/>
        <v>1950</v>
      </c>
      <c r="Q61" s="62">
        <f t="shared" si="8"/>
        <v>1950</v>
      </c>
      <c r="R61" s="62">
        <v>1</v>
      </c>
      <c r="S61" s="62">
        <v>3900</v>
      </c>
    </row>
    <row r="62" spans="2:19" s="54" customFormat="1" ht="26.25">
      <c r="B62" s="58">
        <v>107</v>
      </c>
      <c r="C62" s="59" t="s">
        <v>95</v>
      </c>
      <c r="D62" s="60" t="s">
        <v>14</v>
      </c>
      <c r="E62" s="61" t="s">
        <v>88</v>
      </c>
      <c r="F62" s="59" t="s">
        <v>98</v>
      </c>
      <c r="G62" s="62">
        <v>1</v>
      </c>
      <c r="H62" s="63">
        <v>3900</v>
      </c>
      <c r="I62" s="64">
        <v>1950</v>
      </c>
      <c r="J62" s="65">
        <v>1950</v>
      </c>
      <c r="K62" s="66">
        <v>1</v>
      </c>
      <c r="L62" s="63" t="e">
        <f>#REF!</f>
        <v>#REF!</v>
      </c>
      <c r="M62" s="62" t="e">
        <f>#REF!</f>
        <v>#REF!</v>
      </c>
      <c r="N62" s="67">
        <f t="shared" si="5"/>
        <v>1</v>
      </c>
      <c r="O62" s="62">
        <f t="shared" si="6"/>
        <v>3900</v>
      </c>
      <c r="P62" s="62">
        <f t="shared" si="7"/>
        <v>1950</v>
      </c>
      <c r="Q62" s="62">
        <f t="shared" si="8"/>
        <v>1950</v>
      </c>
      <c r="R62" s="62">
        <v>1</v>
      </c>
      <c r="S62" s="62">
        <v>3900</v>
      </c>
    </row>
    <row r="63" spans="2:19" s="54" customFormat="1" ht="26.25">
      <c r="B63" s="58">
        <v>108</v>
      </c>
      <c r="C63" s="59" t="s">
        <v>95</v>
      </c>
      <c r="D63" s="60" t="s">
        <v>14</v>
      </c>
      <c r="E63" s="61" t="s">
        <v>88</v>
      </c>
      <c r="F63" s="59" t="s">
        <v>99</v>
      </c>
      <c r="G63" s="62">
        <v>1</v>
      </c>
      <c r="H63" s="63">
        <v>3900</v>
      </c>
      <c r="I63" s="64">
        <v>1950</v>
      </c>
      <c r="J63" s="65">
        <v>1950</v>
      </c>
      <c r="K63" s="66">
        <v>1</v>
      </c>
      <c r="L63" s="63" t="e">
        <f>#REF!</f>
        <v>#REF!</v>
      </c>
      <c r="M63" s="62" t="e">
        <f>#REF!</f>
        <v>#REF!</v>
      </c>
      <c r="N63" s="67">
        <f t="shared" si="5"/>
        <v>1</v>
      </c>
      <c r="O63" s="62">
        <f t="shared" si="6"/>
        <v>3900</v>
      </c>
      <c r="P63" s="62">
        <f t="shared" si="7"/>
        <v>1950</v>
      </c>
      <c r="Q63" s="62">
        <f t="shared" si="8"/>
        <v>1950</v>
      </c>
      <c r="R63" s="62">
        <v>1</v>
      </c>
      <c r="S63" s="62">
        <v>3900</v>
      </c>
    </row>
    <row r="64" spans="2:19" s="54" customFormat="1" ht="26.25">
      <c r="B64" s="58">
        <v>109</v>
      </c>
      <c r="C64" s="59" t="s">
        <v>100</v>
      </c>
      <c r="D64" s="60" t="s">
        <v>14</v>
      </c>
      <c r="E64" s="61" t="s">
        <v>101</v>
      </c>
      <c r="F64" s="59" t="s">
        <v>102</v>
      </c>
      <c r="G64" s="62">
        <v>1</v>
      </c>
      <c r="H64" s="63">
        <v>1800</v>
      </c>
      <c r="I64" s="64">
        <v>900</v>
      </c>
      <c r="J64" s="65">
        <v>900</v>
      </c>
      <c r="K64" s="66">
        <v>1</v>
      </c>
      <c r="L64" s="63" t="e">
        <f>#REF!</f>
        <v>#REF!</v>
      </c>
      <c r="M64" s="62" t="e">
        <f>#REF!</f>
        <v>#REF!</v>
      </c>
      <c r="N64" s="67">
        <f t="shared" si="5"/>
        <v>1</v>
      </c>
      <c r="O64" s="62">
        <f t="shared" si="6"/>
        <v>1800</v>
      </c>
      <c r="P64" s="62">
        <f t="shared" si="7"/>
        <v>900</v>
      </c>
      <c r="Q64" s="62">
        <f t="shared" si="8"/>
        <v>900</v>
      </c>
      <c r="R64" s="62">
        <v>1</v>
      </c>
      <c r="S64" s="62">
        <v>1800</v>
      </c>
    </row>
    <row r="65" spans="2:19" s="54" customFormat="1" ht="26.25">
      <c r="B65" s="58">
        <v>110</v>
      </c>
      <c r="C65" s="59" t="s">
        <v>100</v>
      </c>
      <c r="D65" s="60" t="s">
        <v>14</v>
      </c>
      <c r="E65" s="61" t="s">
        <v>101</v>
      </c>
      <c r="F65" s="59" t="s">
        <v>103</v>
      </c>
      <c r="G65" s="62">
        <v>1</v>
      </c>
      <c r="H65" s="63">
        <v>1800</v>
      </c>
      <c r="I65" s="64">
        <v>900</v>
      </c>
      <c r="J65" s="65">
        <v>900</v>
      </c>
      <c r="K65" s="66">
        <v>1</v>
      </c>
      <c r="L65" s="63" t="e">
        <f>#REF!</f>
        <v>#REF!</v>
      </c>
      <c r="M65" s="62" t="e">
        <f>#REF!</f>
        <v>#REF!</v>
      </c>
      <c r="N65" s="67">
        <f t="shared" si="5"/>
        <v>1</v>
      </c>
      <c r="O65" s="62">
        <f t="shared" si="6"/>
        <v>1800</v>
      </c>
      <c r="P65" s="62">
        <f t="shared" si="7"/>
        <v>900</v>
      </c>
      <c r="Q65" s="62">
        <f t="shared" si="8"/>
        <v>900</v>
      </c>
      <c r="R65" s="62">
        <v>1</v>
      </c>
      <c r="S65" s="62">
        <v>1800</v>
      </c>
    </row>
    <row r="66" spans="2:19" s="54" customFormat="1" ht="26.25">
      <c r="B66" s="58">
        <v>111</v>
      </c>
      <c r="C66" s="59" t="s">
        <v>104</v>
      </c>
      <c r="D66" s="60" t="s">
        <v>14</v>
      </c>
      <c r="E66" s="61" t="s">
        <v>88</v>
      </c>
      <c r="F66" s="59" t="s">
        <v>105</v>
      </c>
      <c r="G66" s="62">
        <v>1</v>
      </c>
      <c r="H66" s="63">
        <v>4200</v>
      </c>
      <c r="I66" s="64">
        <v>2100</v>
      </c>
      <c r="J66" s="65">
        <v>2100</v>
      </c>
      <c r="K66" s="66">
        <v>1</v>
      </c>
      <c r="L66" s="63" t="e">
        <f>#REF!</f>
        <v>#REF!</v>
      </c>
      <c r="M66" s="62" t="e">
        <f>#REF!</f>
        <v>#REF!</v>
      </c>
      <c r="N66" s="67">
        <f t="shared" si="5"/>
        <v>1</v>
      </c>
      <c r="O66" s="62">
        <f t="shared" si="6"/>
        <v>4200</v>
      </c>
      <c r="P66" s="62">
        <f t="shared" si="7"/>
        <v>2100</v>
      </c>
      <c r="Q66" s="62">
        <f t="shared" si="8"/>
        <v>2100</v>
      </c>
      <c r="R66" s="62">
        <v>1</v>
      </c>
      <c r="S66" s="62">
        <v>4200</v>
      </c>
    </row>
    <row r="67" spans="2:19" s="54" customFormat="1" ht="26.25">
      <c r="B67" s="58">
        <v>112</v>
      </c>
      <c r="C67" s="59" t="s">
        <v>106</v>
      </c>
      <c r="D67" s="60" t="s">
        <v>14</v>
      </c>
      <c r="E67" s="61" t="s">
        <v>88</v>
      </c>
      <c r="F67" s="59" t="s">
        <v>107</v>
      </c>
      <c r="G67" s="62">
        <v>1</v>
      </c>
      <c r="H67" s="63">
        <v>1400</v>
      </c>
      <c r="I67" s="64">
        <v>700</v>
      </c>
      <c r="J67" s="65">
        <v>700</v>
      </c>
      <c r="K67" s="66">
        <v>1</v>
      </c>
      <c r="L67" s="63" t="e">
        <f>#REF!</f>
        <v>#REF!</v>
      </c>
      <c r="M67" s="62" t="e">
        <f>#REF!</f>
        <v>#REF!</v>
      </c>
      <c r="N67" s="67">
        <f t="shared" si="5"/>
        <v>1</v>
      </c>
      <c r="O67" s="62">
        <f t="shared" si="6"/>
        <v>1400</v>
      </c>
      <c r="P67" s="62">
        <f t="shared" si="7"/>
        <v>700</v>
      </c>
      <c r="Q67" s="62">
        <f t="shared" si="8"/>
        <v>700</v>
      </c>
      <c r="R67" s="62">
        <v>1</v>
      </c>
      <c r="S67" s="62">
        <v>1400</v>
      </c>
    </row>
    <row r="68" spans="2:19" s="54" customFormat="1" ht="26.25">
      <c r="B68" s="58">
        <v>113</v>
      </c>
      <c r="C68" s="59" t="s">
        <v>108</v>
      </c>
      <c r="D68" s="60" t="s">
        <v>14</v>
      </c>
      <c r="E68" s="61" t="s">
        <v>61</v>
      </c>
      <c r="F68" s="59" t="s">
        <v>109</v>
      </c>
      <c r="G68" s="62">
        <v>1</v>
      </c>
      <c r="H68" s="63">
        <v>250</v>
      </c>
      <c r="I68" s="64">
        <v>125</v>
      </c>
      <c r="J68" s="65">
        <v>125</v>
      </c>
      <c r="K68" s="66">
        <v>1</v>
      </c>
      <c r="L68" s="63" t="e">
        <f>#REF!</f>
        <v>#REF!</v>
      </c>
      <c r="M68" s="62" t="e">
        <f>#REF!</f>
        <v>#REF!</v>
      </c>
      <c r="N68" s="67">
        <f t="shared" si="5"/>
        <v>1</v>
      </c>
      <c r="O68" s="62">
        <f t="shared" si="6"/>
        <v>250</v>
      </c>
      <c r="P68" s="62">
        <f t="shared" si="7"/>
        <v>125</v>
      </c>
      <c r="Q68" s="62">
        <f t="shared" si="8"/>
        <v>125</v>
      </c>
      <c r="R68" s="62">
        <v>1</v>
      </c>
      <c r="S68" s="62">
        <v>250</v>
      </c>
    </row>
    <row r="69" spans="2:19" s="54" customFormat="1" ht="26.25">
      <c r="B69" s="58">
        <v>114</v>
      </c>
      <c r="C69" s="59" t="s">
        <v>108</v>
      </c>
      <c r="D69" s="60" t="s">
        <v>14</v>
      </c>
      <c r="E69" s="61" t="s">
        <v>61</v>
      </c>
      <c r="F69" s="59" t="s">
        <v>110</v>
      </c>
      <c r="G69" s="62">
        <v>1</v>
      </c>
      <c r="H69" s="63">
        <v>250</v>
      </c>
      <c r="I69" s="64">
        <v>125</v>
      </c>
      <c r="J69" s="65">
        <v>125</v>
      </c>
      <c r="K69" s="66">
        <v>1</v>
      </c>
      <c r="L69" s="63" t="e">
        <f>#REF!</f>
        <v>#REF!</v>
      </c>
      <c r="M69" s="62" t="e">
        <f>#REF!</f>
        <v>#REF!</v>
      </c>
      <c r="N69" s="67">
        <f aca="true" t="shared" si="9" ref="N69:N85">G69</f>
        <v>1</v>
      </c>
      <c r="O69" s="62">
        <f aca="true" t="shared" si="10" ref="O69:O85">H69</f>
        <v>250</v>
      </c>
      <c r="P69" s="62">
        <f aca="true" t="shared" si="11" ref="P69:P85">I69</f>
        <v>125</v>
      </c>
      <c r="Q69" s="62">
        <f aca="true" t="shared" si="12" ref="Q69:Q85">J69</f>
        <v>125</v>
      </c>
      <c r="R69" s="62">
        <v>1</v>
      </c>
      <c r="S69" s="62">
        <v>250</v>
      </c>
    </row>
    <row r="70" spans="2:19" s="54" customFormat="1" ht="26.25">
      <c r="B70" s="58">
        <v>115</v>
      </c>
      <c r="C70" s="59" t="s">
        <v>108</v>
      </c>
      <c r="D70" s="60" t="s">
        <v>14</v>
      </c>
      <c r="E70" s="61" t="s">
        <v>61</v>
      </c>
      <c r="F70" s="59" t="s">
        <v>111</v>
      </c>
      <c r="G70" s="62">
        <v>1</v>
      </c>
      <c r="H70" s="63">
        <v>250</v>
      </c>
      <c r="I70" s="64">
        <v>125</v>
      </c>
      <c r="J70" s="65">
        <v>125</v>
      </c>
      <c r="K70" s="66">
        <v>1</v>
      </c>
      <c r="L70" s="63" t="e">
        <f>#REF!</f>
        <v>#REF!</v>
      </c>
      <c r="M70" s="62" t="e">
        <f>#REF!</f>
        <v>#REF!</v>
      </c>
      <c r="N70" s="67">
        <f t="shared" si="9"/>
        <v>1</v>
      </c>
      <c r="O70" s="62">
        <f t="shared" si="10"/>
        <v>250</v>
      </c>
      <c r="P70" s="62">
        <f t="shared" si="11"/>
        <v>125</v>
      </c>
      <c r="Q70" s="62">
        <f t="shared" si="12"/>
        <v>125</v>
      </c>
      <c r="R70" s="62">
        <v>1</v>
      </c>
      <c r="S70" s="62">
        <v>250</v>
      </c>
    </row>
    <row r="71" spans="2:19" s="54" customFormat="1" ht="26.25">
      <c r="B71" s="58">
        <v>116</v>
      </c>
      <c r="C71" s="59" t="s">
        <v>108</v>
      </c>
      <c r="D71" s="60" t="s">
        <v>14</v>
      </c>
      <c r="E71" s="61" t="s">
        <v>61</v>
      </c>
      <c r="F71" s="59" t="s">
        <v>112</v>
      </c>
      <c r="G71" s="62">
        <v>1</v>
      </c>
      <c r="H71" s="63">
        <v>250</v>
      </c>
      <c r="I71" s="64">
        <v>125</v>
      </c>
      <c r="J71" s="65">
        <v>125</v>
      </c>
      <c r="K71" s="66">
        <v>1</v>
      </c>
      <c r="L71" s="63" t="e">
        <f>#REF!</f>
        <v>#REF!</v>
      </c>
      <c r="M71" s="62" t="e">
        <f>#REF!</f>
        <v>#REF!</v>
      </c>
      <c r="N71" s="67">
        <f t="shared" si="9"/>
        <v>1</v>
      </c>
      <c r="O71" s="62">
        <f t="shared" si="10"/>
        <v>250</v>
      </c>
      <c r="P71" s="62">
        <f t="shared" si="11"/>
        <v>125</v>
      </c>
      <c r="Q71" s="62">
        <f t="shared" si="12"/>
        <v>125</v>
      </c>
      <c r="R71" s="62">
        <v>1</v>
      </c>
      <c r="S71" s="62">
        <v>250</v>
      </c>
    </row>
    <row r="72" spans="2:19" s="54" customFormat="1" ht="26.25">
      <c r="B72" s="58">
        <v>117</v>
      </c>
      <c r="C72" s="59" t="s">
        <v>108</v>
      </c>
      <c r="D72" s="60" t="s">
        <v>14</v>
      </c>
      <c r="E72" s="61" t="s">
        <v>61</v>
      </c>
      <c r="F72" s="59" t="s">
        <v>113</v>
      </c>
      <c r="G72" s="62">
        <v>1</v>
      </c>
      <c r="H72" s="63">
        <v>250</v>
      </c>
      <c r="I72" s="64">
        <v>125</v>
      </c>
      <c r="J72" s="65">
        <v>125</v>
      </c>
      <c r="K72" s="66">
        <v>1</v>
      </c>
      <c r="L72" s="63" t="e">
        <f>#REF!</f>
        <v>#REF!</v>
      </c>
      <c r="M72" s="62" t="e">
        <f>#REF!</f>
        <v>#REF!</v>
      </c>
      <c r="N72" s="67">
        <f t="shared" si="9"/>
        <v>1</v>
      </c>
      <c r="O72" s="62">
        <f t="shared" si="10"/>
        <v>250</v>
      </c>
      <c r="P72" s="62">
        <f t="shared" si="11"/>
        <v>125</v>
      </c>
      <c r="Q72" s="62">
        <f t="shared" si="12"/>
        <v>125</v>
      </c>
      <c r="R72" s="62">
        <v>1</v>
      </c>
      <c r="S72" s="62">
        <v>250</v>
      </c>
    </row>
    <row r="73" spans="2:19" s="54" customFormat="1" ht="26.25">
      <c r="B73" s="58">
        <v>118</v>
      </c>
      <c r="C73" s="59" t="s">
        <v>108</v>
      </c>
      <c r="D73" s="60" t="s">
        <v>14</v>
      </c>
      <c r="E73" s="61" t="s">
        <v>61</v>
      </c>
      <c r="F73" s="59" t="s">
        <v>114</v>
      </c>
      <c r="G73" s="62">
        <v>1</v>
      </c>
      <c r="H73" s="63">
        <v>250</v>
      </c>
      <c r="I73" s="64">
        <v>125</v>
      </c>
      <c r="J73" s="65">
        <v>125</v>
      </c>
      <c r="K73" s="66">
        <v>1</v>
      </c>
      <c r="L73" s="63" t="e">
        <f>#REF!</f>
        <v>#REF!</v>
      </c>
      <c r="M73" s="62" t="e">
        <f>#REF!</f>
        <v>#REF!</v>
      </c>
      <c r="N73" s="67">
        <f t="shared" si="9"/>
        <v>1</v>
      </c>
      <c r="O73" s="62">
        <f t="shared" si="10"/>
        <v>250</v>
      </c>
      <c r="P73" s="62">
        <f t="shared" si="11"/>
        <v>125</v>
      </c>
      <c r="Q73" s="62">
        <f t="shared" si="12"/>
        <v>125</v>
      </c>
      <c r="R73" s="62">
        <v>1</v>
      </c>
      <c r="S73" s="62">
        <v>250</v>
      </c>
    </row>
    <row r="74" spans="2:19" s="54" customFormat="1" ht="26.25">
      <c r="B74" s="58">
        <v>119</v>
      </c>
      <c r="C74" s="59" t="s">
        <v>115</v>
      </c>
      <c r="D74" s="60" t="s">
        <v>14</v>
      </c>
      <c r="E74" s="61" t="s">
        <v>88</v>
      </c>
      <c r="F74" s="59" t="s">
        <v>116</v>
      </c>
      <c r="G74" s="62">
        <v>1</v>
      </c>
      <c r="H74" s="63">
        <v>3700</v>
      </c>
      <c r="I74" s="64">
        <v>1850</v>
      </c>
      <c r="J74" s="65">
        <v>1850</v>
      </c>
      <c r="K74" s="66">
        <v>1</v>
      </c>
      <c r="L74" s="63" t="e">
        <f>#REF!</f>
        <v>#REF!</v>
      </c>
      <c r="M74" s="62" t="e">
        <f>#REF!</f>
        <v>#REF!</v>
      </c>
      <c r="N74" s="67">
        <f t="shared" si="9"/>
        <v>1</v>
      </c>
      <c r="O74" s="62">
        <f t="shared" si="10"/>
        <v>3700</v>
      </c>
      <c r="P74" s="62">
        <f t="shared" si="11"/>
        <v>1850</v>
      </c>
      <c r="Q74" s="62">
        <f t="shared" si="12"/>
        <v>1850</v>
      </c>
      <c r="R74" s="62">
        <v>1</v>
      </c>
      <c r="S74" s="62">
        <v>3700</v>
      </c>
    </row>
    <row r="75" spans="2:19" s="54" customFormat="1" ht="26.25">
      <c r="B75" s="58">
        <v>120</v>
      </c>
      <c r="C75" s="59" t="s">
        <v>117</v>
      </c>
      <c r="D75" s="60" t="s">
        <v>14</v>
      </c>
      <c r="E75" s="61" t="s">
        <v>88</v>
      </c>
      <c r="F75" s="59" t="s">
        <v>118</v>
      </c>
      <c r="G75" s="62">
        <v>1</v>
      </c>
      <c r="H75" s="63">
        <v>1700</v>
      </c>
      <c r="I75" s="64">
        <v>850</v>
      </c>
      <c r="J75" s="65">
        <v>850</v>
      </c>
      <c r="K75" s="66">
        <v>1</v>
      </c>
      <c r="L75" s="63" t="e">
        <f>#REF!</f>
        <v>#REF!</v>
      </c>
      <c r="M75" s="62" t="e">
        <f>#REF!</f>
        <v>#REF!</v>
      </c>
      <c r="N75" s="67">
        <f t="shared" si="9"/>
        <v>1</v>
      </c>
      <c r="O75" s="62">
        <f t="shared" si="10"/>
        <v>1700</v>
      </c>
      <c r="P75" s="62">
        <f t="shared" si="11"/>
        <v>850</v>
      </c>
      <c r="Q75" s="62">
        <f t="shared" si="12"/>
        <v>850</v>
      </c>
      <c r="R75" s="62">
        <v>1</v>
      </c>
      <c r="S75" s="62">
        <v>1700</v>
      </c>
    </row>
    <row r="76" spans="2:19" s="54" customFormat="1" ht="26.25">
      <c r="B76" s="58">
        <v>121</v>
      </c>
      <c r="C76" s="59" t="s">
        <v>119</v>
      </c>
      <c r="D76" s="60" t="s">
        <v>14</v>
      </c>
      <c r="E76" s="61" t="s">
        <v>88</v>
      </c>
      <c r="F76" s="59" t="s">
        <v>120</v>
      </c>
      <c r="G76" s="62">
        <v>1</v>
      </c>
      <c r="H76" s="63">
        <v>2350</v>
      </c>
      <c r="I76" s="64">
        <v>1175</v>
      </c>
      <c r="J76" s="65">
        <v>1175</v>
      </c>
      <c r="K76" s="66">
        <v>1</v>
      </c>
      <c r="L76" s="63" t="e">
        <f>#REF!</f>
        <v>#REF!</v>
      </c>
      <c r="M76" s="62" t="e">
        <f>#REF!</f>
        <v>#REF!</v>
      </c>
      <c r="N76" s="67">
        <f t="shared" si="9"/>
        <v>1</v>
      </c>
      <c r="O76" s="62">
        <f t="shared" si="10"/>
        <v>2350</v>
      </c>
      <c r="P76" s="62">
        <f t="shared" si="11"/>
        <v>1175</v>
      </c>
      <c r="Q76" s="62">
        <f t="shared" si="12"/>
        <v>1175</v>
      </c>
      <c r="R76" s="62">
        <v>1</v>
      </c>
      <c r="S76" s="62">
        <v>2350</v>
      </c>
    </row>
    <row r="77" spans="2:19" s="54" customFormat="1" ht="26.25">
      <c r="B77" s="58">
        <v>122</v>
      </c>
      <c r="C77" s="59" t="s">
        <v>121</v>
      </c>
      <c r="D77" s="60" t="s">
        <v>14</v>
      </c>
      <c r="E77" s="61" t="s">
        <v>101</v>
      </c>
      <c r="F77" s="59" t="s">
        <v>122</v>
      </c>
      <c r="G77" s="62">
        <v>1</v>
      </c>
      <c r="H77" s="63">
        <v>2200</v>
      </c>
      <c r="I77" s="64">
        <v>1100</v>
      </c>
      <c r="J77" s="65">
        <v>1100</v>
      </c>
      <c r="K77" s="66">
        <v>1</v>
      </c>
      <c r="L77" s="63" t="e">
        <f>#REF!</f>
        <v>#REF!</v>
      </c>
      <c r="M77" s="62" t="e">
        <f>#REF!</f>
        <v>#REF!</v>
      </c>
      <c r="N77" s="67">
        <f t="shared" si="9"/>
        <v>1</v>
      </c>
      <c r="O77" s="62">
        <f t="shared" si="10"/>
        <v>2200</v>
      </c>
      <c r="P77" s="62">
        <f t="shared" si="11"/>
        <v>1100</v>
      </c>
      <c r="Q77" s="62">
        <f t="shared" si="12"/>
        <v>1100</v>
      </c>
      <c r="R77" s="62">
        <v>1</v>
      </c>
      <c r="S77" s="62">
        <v>2200</v>
      </c>
    </row>
    <row r="78" spans="2:19" s="54" customFormat="1" ht="26.25">
      <c r="B78" s="58">
        <v>123</v>
      </c>
      <c r="C78" s="59" t="s">
        <v>123</v>
      </c>
      <c r="D78" s="60" t="s">
        <v>14</v>
      </c>
      <c r="E78" s="61" t="s">
        <v>56</v>
      </c>
      <c r="F78" s="59" t="s">
        <v>124</v>
      </c>
      <c r="G78" s="62">
        <v>6</v>
      </c>
      <c r="H78" s="63">
        <v>14040</v>
      </c>
      <c r="I78" s="64">
        <v>7020</v>
      </c>
      <c r="J78" s="65">
        <v>7020</v>
      </c>
      <c r="K78" s="66">
        <v>1</v>
      </c>
      <c r="L78" s="63" t="e">
        <f>#REF!</f>
        <v>#REF!</v>
      </c>
      <c r="M78" s="62" t="e">
        <f>#REF!</f>
        <v>#REF!</v>
      </c>
      <c r="N78" s="67">
        <f t="shared" si="9"/>
        <v>6</v>
      </c>
      <c r="O78" s="62">
        <f t="shared" si="10"/>
        <v>14040</v>
      </c>
      <c r="P78" s="62">
        <f t="shared" si="11"/>
        <v>7020</v>
      </c>
      <c r="Q78" s="62">
        <f t="shared" si="12"/>
        <v>7020</v>
      </c>
      <c r="R78" s="62">
        <v>6</v>
      </c>
      <c r="S78" s="62">
        <v>14040</v>
      </c>
    </row>
    <row r="79" spans="2:19" s="54" customFormat="1" ht="26.25">
      <c r="B79" s="58">
        <v>124</v>
      </c>
      <c r="C79" s="59" t="s">
        <v>125</v>
      </c>
      <c r="D79" s="60" t="s">
        <v>14</v>
      </c>
      <c r="E79" s="61" t="s">
        <v>56</v>
      </c>
      <c r="F79" s="59" t="s">
        <v>126</v>
      </c>
      <c r="G79" s="62">
        <v>1</v>
      </c>
      <c r="H79" s="63">
        <v>650</v>
      </c>
      <c r="I79" s="64">
        <v>325</v>
      </c>
      <c r="J79" s="65">
        <v>325</v>
      </c>
      <c r="K79" s="66">
        <v>1</v>
      </c>
      <c r="L79" s="63" t="e">
        <f>#REF!</f>
        <v>#REF!</v>
      </c>
      <c r="M79" s="62" t="e">
        <f>#REF!</f>
        <v>#REF!</v>
      </c>
      <c r="N79" s="67">
        <f t="shared" si="9"/>
        <v>1</v>
      </c>
      <c r="O79" s="62">
        <f t="shared" si="10"/>
        <v>650</v>
      </c>
      <c r="P79" s="62">
        <f t="shared" si="11"/>
        <v>325</v>
      </c>
      <c r="Q79" s="62">
        <f t="shared" si="12"/>
        <v>325</v>
      </c>
      <c r="R79" s="62">
        <v>1</v>
      </c>
      <c r="S79" s="62">
        <v>650</v>
      </c>
    </row>
    <row r="80" spans="2:19" s="54" customFormat="1" ht="26.25">
      <c r="B80" s="58">
        <v>125</v>
      </c>
      <c r="C80" s="59" t="s">
        <v>127</v>
      </c>
      <c r="D80" s="60" t="s">
        <v>14</v>
      </c>
      <c r="E80" s="61" t="s">
        <v>61</v>
      </c>
      <c r="F80" s="59" t="s">
        <v>128</v>
      </c>
      <c r="G80" s="62">
        <v>1</v>
      </c>
      <c r="H80" s="63">
        <v>1950</v>
      </c>
      <c r="I80" s="64">
        <v>975</v>
      </c>
      <c r="J80" s="65">
        <v>975</v>
      </c>
      <c r="K80" s="66">
        <v>1</v>
      </c>
      <c r="L80" s="63" t="e">
        <f>#REF!</f>
        <v>#REF!</v>
      </c>
      <c r="M80" s="62" t="e">
        <f>#REF!</f>
        <v>#REF!</v>
      </c>
      <c r="N80" s="67">
        <f t="shared" si="9"/>
        <v>1</v>
      </c>
      <c r="O80" s="62">
        <f t="shared" si="10"/>
        <v>1950</v>
      </c>
      <c r="P80" s="62">
        <f t="shared" si="11"/>
        <v>975</v>
      </c>
      <c r="Q80" s="62">
        <f t="shared" si="12"/>
        <v>975</v>
      </c>
      <c r="R80" s="62">
        <v>1</v>
      </c>
      <c r="S80" s="62">
        <v>1950</v>
      </c>
    </row>
    <row r="81" spans="2:19" s="54" customFormat="1" ht="26.25">
      <c r="B81" s="58">
        <v>126</v>
      </c>
      <c r="C81" s="59" t="s">
        <v>129</v>
      </c>
      <c r="D81" s="60" t="s">
        <v>14</v>
      </c>
      <c r="E81" s="61" t="s">
        <v>61</v>
      </c>
      <c r="F81" s="59" t="s">
        <v>130</v>
      </c>
      <c r="G81" s="62">
        <v>1</v>
      </c>
      <c r="H81" s="63">
        <v>1850</v>
      </c>
      <c r="I81" s="64">
        <v>925</v>
      </c>
      <c r="J81" s="65">
        <v>925</v>
      </c>
      <c r="K81" s="66">
        <v>1</v>
      </c>
      <c r="L81" s="63" t="e">
        <f>#REF!</f>
        <v>#REF!</v>
      </c>
      <c r="M81" s="62" t="e">
        <f>#REF!</f>
        <v>#REF!</v>
      </c>
      <c r="N81" s="67">
        <f t="shared" si="9"/>
        <v>1</v>
      </c>
      <c r="O81" s="62">
        <f t="shared" si="10"/>
        <v>1850</v>
      </c>
      <c r="P81" s="62">
        <f t="shared" si="11"/>
        <v>925</v>
      </c>
      <c r="Q81" s="62">
        <f t="shared" si="12"/>
        <v>925</v>
      </c>
      <c r="R81" s="62">
        <v>1</v>
      </c>
      <c r="S81" s="62">
        <v>1850</v>
      </c>
    </row>
    <row r="82" spans="2:19" s="54" customFormat="1" ht="26.25">
      <c r="B82" s="58">
        <v>127</v>
      </c>
      <c r="C82" s="59" t="s">
        <v>127</v>
      </c>
      <c r="D82" s="60" t="s">
        <v>14</v>
      </c>
      <c r="E82" s="61" t="s">
        <v>61</v>
      </c>
      <c r="F82" s="59" t="s">
        <v>131</v>
      </c>
      <c r="G82" s="62">
        <v>1</v>
      </c>
      <c r="H82" s="63">
        <v>1950</v>
      </c>
      <c r="I82" s="64">
        <v>975</v>
      </c>
      <c r="J82" s="65">
        <v>975</v>
      </c>
      <c r="K82" s="66">
        <v>1</v>
      </c>
      <c r="L82" s="63" t="e">
        <f>#REF!</f>
        <v>#REF!</v>
      </c>
      <c r="M82" s="62" t="e">
        <f>#REF!</f>
        <v>#REF!</v>
      </c>
      <c r="N82" s="67">
        <f t="shared" si="9"/>
        <v>1</v>
      </c>
      <c r="O82" s="62">
        <f t="shared" si="10"/>
        <v>1950</v>
      </c>
      <c r="P82" s="62">
        <f t="shared" si="11"/>
        <v>975</v>
      </c>
      <c r="Q82" s="62">
        <f t="shared" si="12"/>
        <v>975</v>
      </c>
      <c r="R82" s="62">
        <v>1</v>
      </c>
      <c r="S82" s="62">
        <v>1950</v>
      </c>
    </row>
    <row r="83" spans="2:19" s="54" customFormat="1" ht="26.25">
      <c r="B83" s="58">
        <v>128</v>
      </c>
      <c r="C83" s="59" t="s">
        <v>132</v>
      </c>
      <c r="D83" s="60" t="s">
        <v>14</v>
      </c>
      <c r="E83" s="61" t="s">
        <v>88</v>
      </c>
      <c r="F83" s="59" t="s">
        <v>133</v>
      </c>
      <c r="G83" s="62">
        <v>1</v>
      </c>
      <c r="H83" s="63">
        <v>2100</v>
      </c>
      <c r="I83" s="64">
        <v>1050</v>
      </c>
      <c r="J83" s="65">
        <v>1050</v>
      </c>
      <c r="K83" s="66">
        <v>1</v>
      </c>
      <c r="L83" s="63" t="e">
        <f>#REF!</f>
        <v>#REF!</v>
      </c>
      <c r="M83" s="62" t="e">
        <f>#REF!</f>
        <v>#REF!</v>
      </c>
      <c r="N83" s="67">
        <f t="shared" si="9"/>
        <v>1</v>
      </c>
      <c r="O83" s="62">
        <f t="shared" si="10"/>
        <v>2100</v>
      </c>
      <c r="P83" s="62">
        <f t="shared" si="11"/>
        <v>1050</v>
      </c>
      <c r="Q83" s="62">
        <f t="shared" si="12"/>
        <v>1050</v>
      </c>
      <c r="R83" s="62">
        <v>1</v>
      </c>
      <c r="S83" s="62">
        <v>2100</v>
      </c>
    </row>
    <row r="84" spans="2:19" s="54" customFormat="1" ht="26.25">
      <c r="B84" s="58">
        <v>129</v>
      </c>
      <c r="C84" s="59" t="s">
        <v>134</v>
      </c>
      <c r="D84" s="60" t="s">
        <v>14</v>
      </c>
      <c r="E84" s="61" t="s">
        <v>88</v>
      </c>
      <c r="F84" s="59" t="s">
        <v>135</v>
      </c>
      <c r="G84" s="62">
        <v>1</v>
      </c>
      <c r="H84" s="63">
        <v>2950</v>
      </c>
      <c r="I84" s="64">
        <v>1475</v>
      </c>
      <c r="J84" s="65">
        <v>1475</v>
      </c>
      <c r="K84" s="66">
        <v>1</v>
      </c>
      <c r="L84" s="63" t="e">
        <f>#REF!</f>
        <v>#REF!</v>
      </c>
      <c r="M84" s="62" t="e">
        <f>#REF!</f>
        <v>#REF!</v>
      </c>
      <c r="N84" s="67">
        <f t="shared" si="9"/>
        <v>1</v>
      </c>
      <c r="O84" s="62">
        <f t="shared" si="10"/>
        <v>2950</v>
      </c>
      <c r="P84" s="62">
        <f t="shared" si="11"/>
        <v>1475</v>
      </c>
      <c r="Q84" s="62">
        <f t="shared" si="12"/>
        <v>1475</v>
      </c>
      <c r="R84" s="62">
        <v>1</v>
      </c>
      <c r="S84" s="62">
        <v>2950</v>
      </c>
    </row>
    <row r="85" spans="2:19" s="54" customFormat="1" ht="27" thickBot="1">
      <c r="B85" s="58">
        <v>130</v>
      </c>
      <c r="C85" s="59" t="s">
        <v>136</v>
      </c>
      <c r="D85" s="60" t="s">
        <v>14</v>
      </c>
      <c r="E85" s="61" t="s">
        <v>88</v>
      </c>
      <c r="F85" s="59" t="s">
        <v>137</v>
      </c>
      <c r="G85" s="62">
        <v>1</v>
      </c>
      <c r="H85" s="63">
        <v>4950</v>
      </c>
      <c r="I85" s="64">
        <v>2475</v>
      </c>
      <c r="J85" s="65">
        <v>2475</v>
      </c>
      <c r="K85" s="66">
        <v>1</v>
      </c>
      <c r="L85" s="63" t="e">
        <f>#REF!</f>
        <v>#REF!</v>
      </c>
      <c r="M85" s="62" t="e">
        <f>#REF!</f>
        <v>#REF!</v>
      </c>
      <c r="N85" s="67">
        <f t="shared" si="9"/>
        <v>1</v>
      </c>
      <c r="O85" s="62">
        <f t="shared" si="10"/>
        <v>4950</v>
      </c>
      <c r="P85" s="62">
        <f t="shared" si="11"/>
        <v>2475</v>
      </c>
      <c r="Q85" s="62">
        <f t="shared" si="12"/>
        <v>2475</v>
      </c>
      <c r="R85" s="62">
        <v>1</v>
      </c>
      <c r="S85" s="62">
        <v>4950</v>
      </c>
    </row>
    <row r="86" spans="2:10" s="54" customFormat="1" ht="13.5" thickBot="1">
      <c r="B86" s="68"/>
      <c r="C86" s="69" t="s">
        <v>22</v>
      </c>
      <c r="D86" s="11" t="s">
        <v>9</v>
      </c>
      <c r="E86" s="12" t="s">
        <v>9</v>
      </c>
      <c r="F86" s="12" t="s">
        <v>9</v>
      </c>
      <c r="G86" s="70">
        <f>SUM(адмін!N38:N85)</f>
        <v>60</v>
      </c>
      <c r="H86" s="71">
        <f>SUM(адмін!O38:O85)</f>
        <v>100731.96</v>
      </c>
      <c r="I86" s="72">
        <f>SUM(адмін!P38:P85)</f>
        <v>49081.48</v>
      </c>
      <c r="J86" s="73">
        <f>SUM(адмін!Q38:Q85)</f>
        <v>51650.48</v>
      </c>
    </row>
    <row r="87" spans="2:10" s="54" customFormat="1" ht="13.5" thickBot="1">
      <c r="B87" s="123" t="s">
        <v>589</v>
      </c>
      <c r="C87" s="124"/>
      <c r="D87" s="55"/>
      <c r="E87" s="55"/>
      <c r="F87" s="55"/>
      <c r="G87" s="55"/>
      <c r="H87" s="56"/>
      <c r="I87" s="55"/>
      <c r="J87" s="57"/>
    </row>
    <row r="88" spans="2:19" s="54" customFormat="1" ht="26.25">
      <c r="B88" s="58">
        <v>138</v>
      </c>
      <c r="C88" s="59" t="s">
        <v>142</v>
      </c>
      <c r="D88" s="60" t="s">
        <v>14</v>
      </c>
      <c r="E88" s="61" t="s">
        <v>143</v>
      </c>
      <c r="F88" s="59" t="s">
        <v>144</v>
      </c>
      <c r="G88" s="62">
        <v>12.98</v>
      </c>
      <c r="H88" s="63">
        <v>2881.56</v>
      </c>
      <c r="I88" s="64">
        <v>1440.78</v>
      </c>
      <c r="J88" s="65">
        <v>1440.78</v>
      </c>
      <c r="K88" s="66">
        <v>1</v>
      </c>
      <c r="L88" s="63" t="e">
        <f>#REF!</f>
        <v>#REF!</v>
      </c>
      <c r="M88" s="62" t="e">
        <f>#REF!</f>
        <v>#REF!</v>
      </c>
      <c r="N88" s="67">
        <f aca="true" t="shared" si="13" ref="N88:N104">G88</f>
        <v>12.98</v>
      </c>
      <c r="O88" s="62">
        <f aca="true" t="shared" si="14" ref="O88:O104">H88</f>
        <v>2881.56</v>
      </c>
      <c r="P88" s="62">
        <f aca="true" t="shared" si="15" ref="P88:P104">I88</f>
        <v>1440.78</v>
      </c>
      <c r="Q88" s="62">
        <f aca="true" t="shared" si="16" ref="Q88:Q104">J88</f>
        <v>1440.78</v>
      </c>
      <c r="R88" s="62">
        <v>12.98</v>
      </c>
      <c r="S88" s="62">
        <v>2881.56</v>
      </c>
    </row>
    <row r="89" spans="2:19" s="54" customFormat="1" ht="26.25">
      <c r="B89" s="58">
        <v>139</v>
      </c>
      <c r="C89" s="59" t="s">
        <v>145</v>
      </c>
      <c r="D89" s="60" t="s">
        <v>14</v>
      </c>
      <c r="E89" s="61" t="s">
        <v>56</v>
      </c>
      <c r="F89" s="59" t="s">
        <v>146</v>
      </c>
      <c r="G89" s="62">
        <v>1</v>
      </c>
      <c r="H89" s="63">
        <v>800</v>
      </c>
      <c r="I89" s="64">
        <v>400</v>
      </c>
      <c r="J89" s="65">
        <v>400</v>
      </c>
      <c r="K89" s="66">
        <v>1</v>
      </c>
      <c r="L89" s="63" t="e">
        <f>#REF!</f>
        <v>#REF!</v>
      </c>
      <c r="M89" s="62" t="e">
        <f>#REF!</f>
        <v>#REF!</v>
      </c>
      <c r="N89" s="67">
        <f t="shared" si="13"/>
        <v>1</v>
      </c>
      <c r="O89" s="62">
        <f t="shared" si="14"/>
        <v>800</v>
      </c>
      <c r="P89" s="62">
        <f t="shared" si="15"/>
        <v>400</v>
      </c>
      <c r="Q89" s="62">
        <f t="shared" si="16"/>
        <v>400</v>
      </c>
      <c r="R89" s="62">
        <v>1</v>
      </c>
      <c r="S89" s="62">
        <v>800</v>
      </c>
    </row>
    <row r="90" spans="2:19" s="54" customFormat="1" ht="26.25">
      <c r="B90" s="58">
        <v>140</v>
      </c>
      <c r="C90" s="59" t="s">
        <v>147</v>
      </c>
      <c r="D90" s="60" t="s">
        <v>14</v>
      </c>
      <c r="E90" s="61" t="s">
        <v>148</v>
      </c>
      <c r="F90" s="59" t="s">
        <v>149</v>
      </c>
      <c r="G90" s="62">
        <v>1</v>
      </c>
      <c r="H90" s="63">
        <v>650</v>
      </c>
      <c r="I90" s="64">
        <v>325</v>
      </c>
      <c r="J90" s="65">
        <v>325</v>
      </c>
      <c r="K90" s="66">
        <v>1</v>
      </c>
      <c r="L90" s="63" t="e">
        <f>#REF!</f>
        <v>#REF!</v>
      </c>
      <c r="M90" s="62" t="e">
        <f>#REF!</f>
        <v>#REF!</v>
      </c>
      <c r="N90" s="67">
        <f t="shared" si="13"/>
        <v>1</v>
      </c>
      <c r="O90" s="62">
        <f t="shared" si="14"/>
        <v>650</v>
      </c>
      <c r="P90" s="62">
        <f t="shared" si="15"/>
        <v>325</v>
      </c>
      <c r="Q90" s="62">
        <f t="shared" si="16"/>
        <v>325</v>
      </c>
      <c r="R90" s="62">
        <v>1</v>
      </c>
      <c r="S90" s="62">
        <v>650</v>
      </c>
    </row>
    <row r="91" spans="2:19" s="54" customFormat="1" ht="26.25">
      <c r="B91" s="58">
        <v>141</v>
      </c>
      <c r="C91" s="59" t="s">
        <v>150</v>
      </c>
      <c r="D91" s="60" t="s">
        <v>14</v>
      </c>
      <c r="E91" s="61" t="s">
        <v>143</v>
      </c>
      <c r="F91" s="59" t="s">
        <v>151</v>
      </c>
      <c r="G91" s="62">
        <v>1</v>
      </c>
      <c r="H91" s="63">
        <v>1460</v>
      </c>
      <c r="I91" s="64">
        <v>730</v>
      </c>
      <c r="J91" s="65">
        <v>730</v>
      </c>
      <c r="K91" s="66">
        <v>1</v>
      </c>
      <c r="L91" s="63" t="e">
        <f>#REF!</f>
        <v>#REF!</v>
      </c>
      <c r="M91" s="62" t="e">
        <f>#REF!</f>
        <v>#REF!</v>
      </c>
      <c r="N91" s="67">
        <f t="shared" si="13"/>
        <v>1</v>
      </c>
      <c r="O91" s="62">
        <f t="shared" si="14"/>
        <v>1460</v>
      </c>
      <c r="P91" s="62">
        <f t="shared" si="15"/>
        <v>730</v>
      </c>
      <c r="Q91" s="62">
        <f t="shared" si="16"/>
        <v>730</v>
      </c>
      <c r="R91" s="62">
        <v>1</v>
      </c>
      <c r="S91" s="62">
        <v>1460</v>
      </c>
    </row>
    <row r="92" spans="2:19" s="54" customFormat="1" ht="26.25">
      <c r="B92" s="58">
        <v>142</v>
      </c>
      <c r="C92" s="59" t="s">
        <v>150</v>
      </c>
      <c r="D92" s="60" t="s">
        <v>14</v>
      </c>
      <c r="E92" s="61" t="s">
        <v>143</v>
      </c>
      <c r="F92" s="59" t="s">
        <v>152</v>
      </c>
      <c r="G92" s="62">
        <v>1</v>
      </c>
      <c r="H92" s="63">
        <v>1460</v>
      </c>
      <c r="I92" s="64">
        <v>730</v>
      </c>
      <c r="J92" s="65">
        <v>730</v>
      </c>
      <c r="K92" s="66">
        <v>1</v>
      </c>
      <c r="L92" s="63" t="e">
        <f>#REF!</f>
        <v>#REF!</v>
      </c>
      <c r="M92" s="62" t="e">
        <f>#REF!</f>
        <v>#REF!</v>
      </c>
      <c r="N92" s="67">
        <f t="shared" si="13"/>
        <v>1</v>
      </c>
      <c r="O92" s="62">
        <f t="shared" si="14"/>
        <v>1460</v>
      </c>
      <c r="P92" s="62">
        <f t="shared" si="15"/>
        <v>730</v>
      </c>
      <c r="Q92" s="62">
        <f t="shared" si="16"/>
        <v>730</v>
      </c>
      <c r="R92" s="62">
        <v>1</v>
      </c>
      <c r="S92" s="62">
        <v>1460</v>
      </c>
    </row>
    <row r="93" spans="2:19" s="54" customFormat="1" ht="26.25">
      <c r="B93" s="58">
        <v>143</v>
      </c>
      <c r="C93" s="59" t="s">
        <v>153</v>
      </c>
      <c r="D93" s="60" t="s">
        <v>14</v>
      </c>
      <c r="E93" s="61" t="s">
        <v>154</v>
      </c>
      <c r="F93" s="59" t="s">
        <v>155</v>
      </c>
      <c r="G93" s="62">
        <v>1</v>
      </c>
      <c r="H93" s="63">
        <v>2070</v>
      </c>
      <c r="I93" s="64">
        <v>1035</v>
      </c>
      <c r="J93" s="65">
        <v>1035</v>
      </c>
      <c r="K93" s="66">
        <v>1</v>
      </c>
      <c r="L93" s="63" t="e">
        <f>#REF!</f>
        <v>#REF!</v>
      </c>
      <c r="M93" s="62" t="e">
        <f>#REF!</f>
        <v>#REF!</v>
      </c>
      <c r="N93" s="67">
        <f t="shared" si="13"/>
        <v>1</v>
      </c>
      <c r="O93" s="62">
        <f t="shared" si="14"/>
        <v>2070</v>
      </c>
      <c r="P93" s="62">
        <f t="shared" si="15"/>
        <v>1035</v>
      </c>
      <c r="Q93" s="62">
        <f t="shared" si="16"/>
        <v>1035</v>
      </c>
      <c r="R93" s="62">
        <v>1</v>
      </c>
      <c r="S93" s="62">
        <v>2070</v>
      </c>
    </row>
    <row r="94" spans="2:19" s="54" customFormat="1" ht="26.25">
      <c r="B94" s="58">
        <v>144</v>
      </c>
      <c r="C94" s="59" t="s">
        <v>156</v>
      </c>
      <c r="D94" s="60" t="s">
        <v>14</v>
      </c>
      <c r="E94" s="61" t="s">
        <v>154</v>
      </c>
      <c r="F94" s="59" t="s">
        <v>157</v>
      </c>
      <c r="G94" s="62">
        <v>1</v>
      </c>
      <c r="H94" s="63">
        <v>795</v>
      </c>
      <c r="I94" s="64">
        <v>397.5</v>
      </c>
      <c r="J94" s="65">
        <v>397.5</v>
      </c>
      <c r="K94" s="66">
        <v>1</v>
      </c>
      <c r="L94" s="63" t="e">
        <f>#REF!</f>
        <v>#REF!</v>
      </c>
      <c r="M94" s="62" t="e">
        <f>#REF!</f>
        <v>#REF!</v>
      </c>
      <c r="N94" s="67">
        <f t="shared" si="13"/>
        <v>1</v>
      </c>
      <c r="O94" s="62">
        <f t="shared" si="14"/>
        <v>795</v>
      </c>
      <c r="P94" s="62">
        <f t="shared" si="15"/>
        <v>397.5</v>
      </c>
      <c r="Q94" s="62">
        <f t="shared" si="16"/>
        <v>397.5</v>
      </c>
      <c r="R94" s="62">
        <v>1</v>
      </c>
      <c r="S94" s="62">
        <v>795</v>
      </c>
    </row>
    <row r="95" spans="2:19" s="54" customFormat="1" ht="26.25">
      <c r="B95" s="58">
        <v>145</v>
      </c>
      <c r="C95" s="59" t="s">
        <v>156</v>
      </c>
      <c r="D95" s="60" t="s">
        <v>14</v>
      </c>
      <c r="E95" s="61" t="s">
        <v>154</v>
      </c>
      <c r="F95" s="59" t="s">
        <v>158</v>
      </c>
      <c r="G95" s="62">
        <v>1</v>
      </c>
      <c r="H95" s="63">
        <v>795</v>
      </c>
      <c r="I95" s="64">
        <v>397.5</v>
      </c>
      <c r="J95" s="65">
        <v>397.5</v>
      </c>
      <c r="K95" s="66">
        <v>1</v>
      </c>
      <c r="L95" s="63" t="e">
        <f>#REF!</f>
        <v>#REF!</v>
      </c>
      <c r="M95" s="62" t="e">
        <f>#REF!</f>
        <v>#REF!</v>
      </c>
      <c r="N95" s="67">
        <f t="shared" si="13"/>
        <v>1</v>
      </c>
      <c r="O95" s="62">
        <f t="shared" si="14"/>
        <v>795</v>
      </c>
      <c r="P95" s="62">
        <f t="shared" si="15"/>
        <v>397.5</v>
      </c>
      <c r="Q95" s="62">
        <f t="shared" si="16"/>
        <v>397.5</v>
      </c>
      <c r="R95" s="62">
        <v>1</v>
      </c>
      <c r="S95" s="62">
        <v>795</v>
      </c>
    </row>
    <row r="96" spans="2:19" s="54" customFormat="1" ht="26.25">
      <c r="B96" s="58">
        <v>146</v>
      </c>
      <c r="C96" s="59" t="s">
        <v>159</v>
      </c>
      <c r="D96" s="60" t="s">
        <v>14</v>
      </c>
      <c r="E96" s="61" t="s">
        <v>148</v>
      </c>
      <c r="F96" s="59" t="s">
        <v>160</v>
      </c>
      <c r="G96" s="130">
        <v>2</v>
      </c>
      <c r="H96" s="132">
        <v>540</v>
      </c>
      <c r="I96" s="64">
        <v>135</v>
      </c>
      <c r="J96" s="65">
        <v>135</v>
      </c>
      <c r="K96" s="66">
        <v>1</v>
      </c>
      <c r="L96" s="63" t="e">
        <f>#REF!</f>
        <v>#REF!</v>
      </c>
      <c r="M96" s="62" t="e">
        <f>#REF!</f>
        <v>#REF!</v>
      </c>
      <c r="N96" s="67">
        <f t="shared" si="13"/>
        <v>2</v>
      </c>
      <c r="O96" s="62">
        <f t="shared" si="14"/>
        <v>540</v>
      </c>
      <c r="P96" s="62">
        <f t="shared" si="15"/>
        <v>135</v>
      </c>
      <c r="Q96" s="62">
        <f t="shared" si="16"/>
        <v>135</v>
      </c>
      <c r="R96" s="62">
        <v>1</v>
      </c>
      <c r="S96" s="62">
        <v>270</v>
      </c>
    </row>
    <row r="97" spans="2:19" s="54" customFormat="1" ht="26.25">
      <c r="B97" s="58">
        <v>147</v>
      </c>
      <c r="C97" s="59" t="s">
        <v>159</v>
      </c>
      <c r="D97" s="60" t="s">
        <v>14</v>
      </c>
      <c r="E97" s="61" t="s">
        <v>148</v>
      </c>
      <c r="F97" s="59" t="s">
        <v>160</v>
      </c>
      <c r="G97" s="131"/>
      <c r="H97" s="133"/>
      <c r="I97" s="64">
        <v>135</v>
      </c>
      <c r="J97" s="65">
        <v>135</v>
      </c>
      <c r="K97" s="66">
        <v>1</v>
      </c>
      <c r="L97" s="63" t="e">
        <f>#REF!</f>
        <v>#REF!</v>
      </c>
      <c r="M97" s="62" t="e">
        <f>#REF!</f>
        <v>#REF!</v>
      </c>
      <c r="N97" s="67">
        <f t="shared" si="13"/>
        <v>0</v>
      </c>
      <c r="O97" s="62">
        <f t="shared" si="14"/>
        <v>0</v>
      </c>
      <c r="P97" s="62">
        <f t="shared" si="15"/>
        <v>135</v>
      </c>
      <c r="Q97" s="62">
        <f t="shared" si="16"/>
        <v>135</v>
      </c>
      <c r="R97" s="62">
        <v>1</v>
      </c>
      <c r="S97" s="62">
        <v>270</v>
      </c>
    </row>
    <row r="98" spans="2:19" s="54" customFormat="1" ht="26.25">
      <c r="B98" s="58">
        <v>148</v>
      </c>
      <c r="C98" s="59" t="s">
        <v>159</v>
      </c>
      <c r="D98" s="60" t="s">
        <v>14</v>
      </c>
      <c r="E98" s="61" t="s">
        <v>148</v>
      </c>
      <c r="F98" s="59" t="s">
        <v>161</v>
      </c>
      <c r="G98" s="62">
        <v>1</v>
      </c>
      <c r="H98" s="63">
        <v>270</v>
      </c>
      <c r="I98" s="64">
        <v>135</v>
      </c>
      <c r="J98" s="65">
        <v>135</v>
      </c>
      <c r="K98" s="66">
        <v>1</v>
      </c>
      <c r="L98" s="63" t="e">
        <f>#REF!</f>
        <v>#REF!</v>
      </c>
      <c r="M98" s="62" t="e">
        <f>#REF!</f>
        <v>#REF!</v>
      </c>
      <c r="N98" s="67">
        <f t="shared" si="13"/>
        <v>1</v>
      </c>
      <c r="O98" s="62">
        <f t="shared" si="14"/>
        <v>270</v>
      </c>
      <c r="P98" s="62">
        <f t="shared" si="15"/>
        <v>135</v>
      </c>
      <c r="Q98" s="62">
        <f t="shared" si="16"/>
        <v>135</v>
      </c>
      <c r="R98" s="62">
        <v>1</v>
      </c>
      <c r="S98" s="62">
        <v>270</v>
      </c>
    </row>
    <row r="99" spans="2:19" s="54" customFormat="1" ht="26.25">
      <c r="B99" s="58">
        <v>149</v>
      </c>
      <c r="C99" s="59" t="s">
        <v>162</v>
      </c>
      <c r="D99" s="60" t="s">
        <v>14</v>
      </c>
      <c r="E99" s="61" t="s">
        <v>154</v>
      </c>
      <c r="F99" s="59" t="s">
        <v>163</v>
      </c>
      <c r="G99" s="62">
        <v>1</v>
      </c>
      <c r="H99" s="63">
        <v>2420</v>
      </c>
      <c r="I99" s="64">
        <v>1210</v>
      </c>
      <c r="J99" s="65">
        <v>1210</v>
      </c>
      <c r="K99" s="66">
        <v>1</v>
      </c>
      <c r="L99" s="63" t="e">
        <f>#REF!</f>
        <v>#REF!</v>
      </c>
      <c r="M99" s="62" t="e">
        <f>#REF!</f>
        <v>#REF!</v>
      </c>
      <c r="N99" s="67">
        <f t="shared" si="13"/>
        <v>1</v>
      </c>
      <c r="O99" s="62">
        <f t="shared" si="14"/>
        <v>2420</v>
      </c>
      <c r="P99" s="62">
        <f t="shared" si="15"/>
        <v>1210</v>
      </c>
      <c r="Q99" s="62">
        <f t="shared" si="16"/>
        <v>1210</v>
      </c>
      <c r="R99" s="62">
        <v>1</v>
      </c>
      <c r="S99" s="62">
        <v>2420</v>
      </c>
    </row>
    <row r="100" spans="2:19" s="54" customFormat="1" ht="26.25">
      <c r="B100" s="58">
        <v>150</v>
      </c>
      <c r="C100" s="59" t="s">
        <v>164</v>
      </c>
      <c r="D100" s="60" t="s">
        <v>14</v>
      </c>
      <c r="E100" s="61" t="s">
        <v>165</v>
      </c>
      <c r="F100" s="59" t="s">
        <v>166</v>
      </c>
      <c r="G100" s="62">
        <v>1</v>
      </c>
      <c r="H100" s="63">
        <v>4550</v>
      </c>
      <c r="I100" s="64">
        <v>2275</v>
      </c>
      <c r="J100" s="65">
        <v>2275</v>
      </c>
      <c r="K100" s="66">
        <v>1</v>
      </c>
      <c r="L100" s="63" t="e">
        <f>#REF!</f>
        <v>#REF!</v>
      </c>
      <c r="M100" s="62" t="e">
        <f>#REF!</f>
        <v>#REF!</v>
      </c>
      <c r="N100" s="67">
        <f t="shared" si="13"/>
        <v>1</v>
      </c>
      <c r="O100" s="62">
        <f t="shared" si="14"/>
        <v>4550</v>
      </c>
      <c r="P100" s="62">
        <f t="shared" si="15"/>
        <v>2275</v>
      </c>
      <c r="Q100" s="62">
        <f t="shared" si="16"/>
        <v>2275</v>
      </c>
      <c r="R100" s="62">
        <v>1</v>
      </c>
      <c r="S100" s="62">
        <v>4550</v>
      </c>
    </row>
    <row r="101" spans="2:19" s="54" customFormat="1" ht="26.25">
      <c r="B101" s="58">
        <v>151</v>
      </c>
      <c r="C101" s="59" t="s">
        <v>167</v>
      </c>
      <c r="D101" s="60" t="s">
        <v>14</v>
      </c>
      <c r="E101" s="61" t="s">
        <v>148</v>
      </c>
      <c r="F101" s="59" t="s">
        <v>168</v>
      </c>
      <c r="G101" s="62">
        <v>1</v>
      </c>
      <c r="H101" s="63">
        <v>100</v>
      </c>
      <c r="I101" s="64">
        <v>50</v>
      </c>
      <c r="J101" s="65">
        <v>50</v>
      </c>
      <c r="K101" s="66">
        <v>1</v>
      </c>
      <c r="L101" s="63" t="e">
        <f>#REF!</f>
        <v>#REF!</v>
      </c>
      <c r="M101" s="62" t="e">
        <f>#REF!</f>
        <v>#REF!</v>
      </c>
      <c r="N101" s="67">
        <f t="shared" si="13"/>
        <v>1</v>
      </c>
      <c r="O101" s="62">
        <f t="shared" si="14"/>
        <v>100</v>
      </c>
      <c r="P101" s="62">
        <f t="shared" si="15"/>
        <v>50</v>
      </c>
      <c r="Q101" s="62">
        <f t="shared" si="16"/>
        <v>50</v>
      </c>
      <c r="R101" s="62">
        <v>1</v>
      </c>
      <c r="S101" s="62">
        <v>100</v>
      </c>
    </row>
    <row r="102" spans="2:19" s="54" customFormat="1" ht="26.25">
      <c r="B102" s="58">
        <v>152</v>
      </c>
      <c r="C102" s="59" t="s">
        <v>167</v>
      </c>
      <c r="D102" s="60" t="s">
        <v>14</v>
      </c>
      <c r="E102" s="61" t="s">
        <v>148</v>
      </c>
      <c r="F102" s="59" t="s">
        <v>169</v>
      </c>
      <c r="G102" s="62">
        <v>1</v>
      </c>
      <c r="H102" s="63">
        <v>100</v>
      </c>
      <c r="I102" s="64">
        <v>50</v>
      </c>
      <c r="J102" s="65">
        <v>50</v>
      </c>
      <c r="K102" s="66">
        <v>1</v>
      </c>
      <c r="L102" s="63" t="e">
        <f>#REF!</f>
        <v>#REF!</v>
      </c>
      <c r="M102" s="62" t="e">
        <f>#REF!</f>
        <v>#REF!</v>
      </c>
      <c r="N102" s="67">
        <f t="shared" si="13"/>
        <v>1</v>
      </c>
      <c r="O102" s="62">
        <f t="shared" si="14"/>
        <v>100</v>
      </c>
      <c r="P102" s="62">
        <f t="shared" si="15"/>
        <v>50</v>
      </c>
      <c r="Q102" s="62">
        <f t="shared" si="16"/>
        <v>50</v>
      </c>
      <c r="R102" s="62">
        <v>1</v>
      </c>
      <c r="S102" s="62">
        <v>100</v>
      </c>
    </row>
    <row r="103" spans="2:19" s="54" customFormat="1" ht="26.25">
      <c r="B103" s="58">
        <v>153</v>
      </c>
      <c r="C103" s="59" t="s">
        <v>170</v>
      </c>
      <c r="D103" s="60" t="s">
        <v>14</v>
      </c>
      <c r="E103" s="61" t="s">
        <v>154</v>
      </c>
      <c r="F103" s="59" t="s">
        <v>171</v>
      </c>
      <c r="G103" s="62">
        <v>1</v>
      </c>
      <c r="H103" s="63">
        <v>1862</v>
      </c>
      <c r="I103" s="64">
        <v>931</v>
      </c>
      <c r="J103" s="65">
        <v>931</v>
      </c>
      <c r="K103" s="66">
        <v>1</v>
      </c>
      <c r="L103" s="63" t="e">
        <f>#REF!</f>
        <v>#REF!</v>
      </c>
      <c r="M103" s="62" t="e">
        <f>#REF!</f>
        <v>#REF!</v>
      </c>
      <c r="N103" s="67">
        <f t="shared" si="13"/>
        <v>1</v>
      </c>
      <c r="O103" s="62">
        <f t="shared" si="14"/>
        <v>1862</v>
      </c>
      <c r="P103" s="62">
        <f t="shared" si="15"/>
        <v>931</v>
      </c>
      <c r="Q103" s="62">
        <f t="shared" si="16"/>
        <v>931</v>
      </c>
      <c r="R103" s="62">
        <v>1</v>
      </c>
      <c r="S103" s="62">
        <v>1862</v>
      </c>
    </row>
    <row r="104" spans="2:19" s="54" customFormat="1" ht="39.75" thickBot="1">
      <c r="B104" s="58">
        <v>257</v>
      </c>
      <c r="C104" s="59" t="s">
        <v>173</v>
      </c>
      <c r="D104" s="60" t="s">
        <v>14</v>
      </c>
      <c r="E104" s="61" t="s">
        <v>56</v>
      </c>
      <c r="F104" s="74">
        <v>11212408</v>
      </c>
      <c r="G104" s="62">
        <v>2</v>
      </c>
      <c r="H104" s="63">
        <v>429.96000000000004</v>
      </c>
      <c r="I104" s="64">
        <v>214.98000000000002</v>
      </c>
      <c r="J104" s="65">
        <v>214.98000000000002</v>
      </c>
      <c r="K104" s="66">
        <v>1</v>
      </c>
      <c r="L104" s="63" t="e">
        <f>#REF!</f>
        <v>#REF!</v>
      </c>
      <c r="M104" s="62" t="e">
        <f>#REF!</f>
        <v>#REF!</v>
      </c>
      <c r="N104" s="67">
        <f t="shared" si="13"/>
        <v>2</v>
      </c>
      <c r="O104" s="62">
        <f t="shared" si="14"/>
        <v>429.96000000000004</v>
      </c>
      <c r="P104" s="62">
        <f t="shared" si="15"/>
        <v>214.98000000000002</v>
      </c>
      <c r="Q104" s="62">
        <f t="shared" si="16"/>
        <v>214.98000000000002</v>
      </c>
      <c r="R104" s="62">
        <v>2</v>
      </c>
      <c r="S104" s="62">
        <v>429.96000000000004</v>
      </c>
    </row>
    <row r="105" spans="2:10" s="54" customFormat="1" ht="13.5" thickBot="1">
      <c r="B105" s="68"/>
      <c r="C105" s="69" t="s">
        <v>174</v>
      </c>
      <c r="D105" s="11" t="s">
        <v>9</v>
      </c>
      <c r="E105" s="12" t="s">
        <v>9</v>
      </c>
      <c r="F105" s="12" t="s">
        <v>9</v>
      </c>
      <c r="G105" s="70">
        <f>SUM(адмін!N87:N104)</f>
        <v>29.98</v>
      </c>
      <c r="H105" s="71">
        <f>SUM(адмін!O87:O104)</f>
        <v>21183.519999999997</v>
      </c>
      <c r="I105" s="72">
        <f>SUM(адмін!P87:P104)</f>
        <v>10591.759999999998</v>
      </c>
      <c r="J105" s="73">
        <f>SUM(адмін!Q87:Q104)</f>
        <v>10591.759999999998</v>
      </c>
    </row>
    <row r="106" spans="2:10" s="54" customFormat="1" ht="13.5" thickBot="1">
      <c r="B106" s="123" t="s">
        <v>587</v>
      </c>
      <c r="C106" s="124"/>
      <c r="D106" s="55"/>
      <c r="E106" s="55"/>
      <c r="F106" s="55"/>
      <c r="G106" s="55"/>
      <c r="H106" s="56"/>
      <c r="I106" s="55"/>
      <c r="J106" s="57"/>
    </row>
    <row r="107" spans="2:19" s="54" customFormat="1" ht="26.25">
      <c r="B107" s="58">
        <v>273</v>
      </c>
      <c r="C107" s="59" t="s">
        <v>27</v>
      </c>
      <c r="D107" s="60" t="s">
        <v>14</v>
      </c>
      <c r="E107" s="61" t="s">
        <v>176</v>
      </c>
      <c r="F107" s="59" t="s">
        <v>34</v>
      </c>
      <c r="G107" s="62">
        <v>1</v>
      </c>
      <c r="H107" s="63">
        <v>5990</v>
      </c>
      <c r="I107" s="64">
        <v>2196.48</v>
      </c>
      <c r="J107" s="65">
        <v>3793.52</v>
      </c>
      <c r="K107" s="66">
        <v>1</v>
      </c>
      <c r="L107" s="63" t="e">
        <f>#REF!</f>
        <v>#REF!</v>
      </c>
      <c r="M107" s="62" t="e">
        <f>#REF!</f>
        <v>#REF!</v>
      </c>
      <c r="N107" s="67">
        <f aca="true" t="shared" si="17" ref="N107:Q108">G107</f>
        <v>1</v>
      </c>
      <c r="O107" s="62">
        <f t="shared" si="17"/>
        <v>5990</v>
      </c>
      <c r="P107" s="62">
        <f t="shared" si="17"/>
        <v>2196.48</v>
      </c>
      <c r="Q107" s="62">
        <f t="shared" si="17"/>
        <v>3793.52</v>
      </c>
      <c r="R107" s="62">
        <v>1</v>
      </c>
      <c r="S107" s="62">
        <v>5990</v>
      </c>
    </row>
    <row r="108" spans="2:19" s="54" customFormat="1" ht="27" thickBot="1">
      <c r="B108" s="58">
        <v>274</v>
      </c>
      <c r="C108" s="59" t="s">
        <v>35</v>
      </c>
      <c r="D108" s="60" t="s">
        <v>14</v>
      </c>
      <c r="E108" s="61" t="s">
        <v>177</v>
      </c>
      <c r="F108" s="59" t="s">
        <v>178</v>
      </c>
      <c r="G108" s="62">
        <v>1</v>
      </c>
      <c r="H108" s="63">
        <v>5998</v>
      </c>
      <c r="I108" s="64">
        <v>2299.08</v>
      </c>
      <c r="J108" s="65">
        <v>3698.92</v>
      </c>
      <c r="K108" s="66">
        <v>1</v>
      </c>
      <c r="L108" s="63" t="e">
        <f>#REF!</f>
        <v>#REF!</v>
      </c>
      <c r="M108" s="62" t="e">
        <f>#REF!</f>
        <v>#REF!</v>
      </c>
      <c r="N108" s="67">
        <f t="shared" si="17"/>
        <v>1</v>
      </c>
      <c r="O108" s="62">
        <f t="shared" si="17"/>
        <v>5998</v>
      </c>
      <c r="P108" s="62">
        <f t="shared" si="17"/>
        <v>2299.08</v>
      </c>
      <c r="Q108" s="62">
        <f t="shared" si="17"/>
        <v>3698.92</v>
      </c>
      <c r="R108" s="62">
        <v>1</v>
      </c>
      <c r="S108" s="62">
        <v>5998</v>
      </c>
    </row>
    <row r="109" spans="2:10" s="54" customFormat="1" ht="13.5" thickBot="1">
      <c r="B109" s="68"/>
      <c r="C109" s="69" t="s">
        <v>15</v>
      </c>
      <c r="D109" s="11" t="s">
        <v>9</v>
      </c>
      <c r="E109" s="12" t="s">
        <v>9</v>
      </c>
      <c r="F109" s="12" t="s">
        <v>9</v>
      </c>
      <c r="G109" s="70">
        <f>SUM(адмін!N106:N108)</f>
        <v>2</v>
      </c>
      <c r="H109" s="71">
        <f>SUM(адмін!O106:O108)</f>
        <v>11988</v>
      </c>
      <c r="I109" s="72">
        <f>SUM(адмін!P106:P108)</f>
        <v>4495.5599999999995</v>
      </c>
      <c r="J109" s="73">
        <f>SUM(адмін!Q106:Q108)</f>
        <v>7492.4400000000005</v>
      </c>
    </row>
    <row r="110" spans="2:10" s="54" customFormat="1" ht="13.5" thickBot="1">
      <c r="B110" s="123" t="s">
        <v>590</v>
      </c>
      <c r="C110" s="124"/>
      <c r="D110" s="55"/>
      <c r="E110" s="55"/>
      <c r="F110" s="55"/>
      <c r="G110" s="55"/>
      <c r="H110" s="56"/>
      <c r="I110" s="55"/>
      <c r="J110" s="57"/>
    </row>
    <row r="111" spans="2:19" s="54" customFormat="1" ht="26.25">
      <c r="B111" s="58">
        <v>275</v>
      </c>
      <c r="C111" s="59" t="s">
        <v>179</v>
      </c>
      <c r="D111" s="60" t="s">
        <v>175</v>
      </c>
      <c r="E111" s="61" t="s">
        <v>52</v>
      </c>
      <c r="F111" s="59" t="s">
        <v>180</v>
      </c>
      <c r="G111" s="62">
        <v>1</v>
      </c>
      <c r="H111" s="63">
        <v>4604</v>
      </c>
      <c r="I111" s="64">
        <v>4604</v>
      </c>
      <c r="J111" s="65"/>
      <c r="K111" s="66">
        <v>1</v>
      </c>
      <c r="L111" s="63" t="e">
        <f>#REF!</f>
        <v>#REF!</v>
      </c>
      <c r="M111" s="62" t="e">
        <f>#REF!</f>
        <v>#REF!</v>
      </c>
      <c r="N111" s="67">
        <f aca="true" t="shared" si="18" ref="N111:Q112">G111</f>
        <v>1</v>
      </c>
      <c r="O111" s="62">
        <f t="shared" si="18"/>
        <v>4604</v>
      </c>
      <c r="P111" s="62">
        <f t="shared" si="18"/>
        <v>4604</v>
      </c>
      <c r="Q111" s="62">
        <f t="shared" si="18"/>
        <v>0</v>
      </c>
      <c r="R111" s="62">
        <v>1</v>
      </c>
      <c r="S111" s="62">
        <v>4604</v>
      </c>
    </row>
    <row r="112" spans="2:19" s="54" customFormat="1" ht="27" thickBot="1">
      <c r="B112" s="58">
        <v>276</v>
      </c>
      <c r="C112" s="59" t="s">
        <v>181</v>
      </c>
      <c r="D112" s="60" t="s">
        <v>14</v>
      </c>
      <c r="E112" s="61" t="s">
        <v>52</v>
      </c>
      <c r="F112" s="59" t="s">
        <v>182</v>
      </c>
      <c r="G112" s="62">
        <v>1</v>
      </c>
      <c r="H112" s="63">
        <v>600</v>
      </c>
      <c r="I112" s="64">
        <v>600</v>
      </c>
      <c r="J112" s="65"/>
      <c r="K112" s="66">
        <v>1</v>
      </c>
      <c r="L112" s="63" t="e">
        <f>#REF!</f>
        <v>#REF!</v>
      </c>
      <c r="M112" s="62" t="e">
        <f>#REF!</f>
        <v>#REF!</v>
      </c>
      <c r="N112" s="67">
        <f t="shared" si="18"/>
        <v>1</v>
      </c>
      <c r="O112" s="62">
        <f t="shared" si="18"/>
        <v>600</v>
      </c>
      <c r="P112" s="62">
        <f t="shared" si="18"/>
        <v>600</v>
      </c>
      <c r="Q112" s="62">
        <f t="shared" si="18"/>
        <v>0</v>
      </c>
      <c r="R112" s="62">
        <v>1</v>
      </c>
      <c r="S112" s="62">
        <v>600</v>
      </c>
    </row>
    <row r="113" spans="2:10" s="54" customFormat="1" ht="13.5" thickBot="1">
      <c r="B113" s="68"/>
      <c r="C113" s="69" t="s">
        <v>54</v>
      </c>
      <c r="D113" s="11" t="s">
        <v>9</v>
      </c>
      <c r="E113" s="12" t="s">
        <v>9</v>
      </c>
      <c r="F113" s="12" t="s">
        <v>9</v>
      </c>
      <c r="G113" s="70">
        <f>SUM(адмін!N110:N112)</f>
        <v>2</v>
      </c>
      <c r="H113" s="71">
        <f>SUM(адмін!O110:O112)</f>
        <v>5204</v>
      </c>
      <c r="I113" s="72">
        <f>SUM(адмін!P110:P112)</f>
        <v>5204</v>
      </c>
      <c r="J113" s="73">
        <f>SUM(адмін!Q110:Q112)</f>
        <v>0</v>
      </c>
    </row>
    <row r="114" spans="2:10" s="54" customFormat="1" ht="13.5" thickBot="1">
      <c r="B114" s="123" t="s">
        <v>588</v>
      </c>
      <c r="C114" s="124"/>
      <c r="D114" s="55"/>
      <c r="E114" s="55"/>
      <c r="F114" s="55"/>
      <c r="G114" s="55"/>
      <c r="H114" s="56"/>
      <c r="I114" s="55"/>
      <c r="J114" s="57"/>
    </row>
    <row r="115" spans="2:19" s="54" customFormat="1" ht="26.25">
      <c r="B115" s="58">
        <v>277</v>
      </c>
      <c r="C115" s="59" t="s">
        <v>183</v>
      </c>
      <c r="D115" s="60" t="s">
        <v>14</v>
      </c>
      <c r="E115" s="61" t="s">
        <v>17</v>
      </c>
      <c r="F115" s="59" t="s">
        <v>184</v>
      </c>
      <c r="G115" s="62">
        <v>1</v>
      </c>
      <c r="H115" s="63">
        <v>1750</v>
      </c>
      <c r="I115" s="64">
        <v>875</v>
      </c>
      <c r="J115" s="65">
        <v>875</v>
      </c>
      <c r="K115" s="66">
        <v>1</v>
      </c>
      <c r="L115" s="63" t="e">
        <f>#REF!</f>
        <v>#REF!</v>
      </c>
      <c r="M115" s="62" t="e">
        <f>#REF!</f>
        <v>#REF!</v>
      </c>
      <c r="N115" s="67">
        <f aca="true" t="shared" si="19" ref="N115:Q117">G115</f>
        <v>1</v>
      </c>
      <c r="O115" s="62">
        <f t="shared" si="19"/>
        <v>1750</v>
      </c>
      <c r="P115" s="62">
        <f t="shared" si="19"/>
        <v>875</v>
      </c>
      <c r="Q115" s="62">
        <f t="shared" si="19"/>
        <v>875</v>
      </c>
      <c r="R115" s="62">
        <v>1</v>
      </c>
      <c r="S115" s="62">
        <v>1750</v>
      </c>
    </row>
    <row r="116" spans="2:19" s="54" customFormat="1" ht="26.25">
      <c r="B116" s="58">
        <v>278</v>
      </c>
      <c r="C116" s="59" t="s">
        <v>16</v>
      </c>
      <c r="D116" s="60" t="s">
        <v>14</v>
      </c>
      <c r="E116" s="61" t="s">
        <v>17</v>
      </c>
      <c r="F116" s="59" t="s">
        <v>185</v>
      </c>
      <c r="G116" s="62">
        <v>1</v>
      </c>
      <c r="H116" s="63">
        <v>2500</v>
      </c>
      <c r="I116" s="64">
        <v>1250</v>
      </c>
      <c r="J116" s="65">
        <v>1250</v>
      </c>
      <c r="K116" s="66">
        <v>1</v>
      </c>
      <c r="L116" s="63" t="e">
        <f>#REF!</f>
        <v>#REF!</v>
      </c>
      <c r="M116" s="62" t="e">
        <f>#REF!</f>
        <v>#REF!</v>
      </c>
      <c r="N116" s="67">
        <f t="shared" si="19"/>
        <v>1</v>
      </c>
      <c r="O116" s="62">
        <f t="shared" si="19"/>
        <v>2500</v>
      </c>
      <c r="P116" s="62">
        <f t="shared" si="19"/>
        <v>1250</v>
      </c>
      <c r="Q116" s="62">
        <f t="shared" si="19"/>
        <v>1250</v>
      </c>
      <c r="R116" s="62">
        <v>1</v>
      </c>
      <c r="S116" s="62">
        <v>2500</v>
      </c>
    </row>
    <row r="117" spans="2:19" s="54" customFormat="1" ht="27" thickBot="1">
      <c r="B117" s="58">
        <v>279</v>
      </c>
      <c r="C117" s="59" t="s">
        <v>19</v>
      </c>
      <c r="D117" s="60" t="s">
        <v>14</v>
      </c>
      <c r="E117" s="61" t="s">
        <v>20</v>
      </c>
      <c r="F117" s="59" t="s">
        <v>21</v>
      </c>
      <c r="G117" s="62">
        <v>1</v>
      </c>
      <c r="H117" s="63">
        <v>900</v>
      </c>
      <c r="I117" s="64">
        <v>450</v>
      </c>
      <c r="J117" s="65">
        <v>450</v>
      </c>
      <c r="K117" s="66">
        <v>1</v>
      </c>
      <c r="L117" s="63" t="e">
        <f>#REF!</f>
        <v>#REF!</v>
      </c>
      <c r="M117" s="62" t="e">
        <f>#REF!</f>
        <v>#REF!</v>
      </c>
      <c r="N117" s="67">
        <f t="shared" si="19"/>
        <v>1</v>
      </c>
      <c r="O117" s="62">
        <f t="shared" si="19"/>
        <v>900</v>
      </c>
      <c r="P117" s="62">
        <f t="shared" si="19"/>
        <v>450</v>
      </c>
      <c r="Q117" s="62">
        <f t="shared" si="19"/>
        <v>450</v>
      </c>
      <c r="R117" s="62">
        <v>1</v>
      </c>
      <c r="S117" s="62">
        <v>900</v>
      </c>
    </row>
    <row r="118" spans="2:10" s="54" customFormat="1" ht="13.5" thickBot="1">
      <c r="B118" s="68"/>
      <c r="C118" s="69" t="s">
        <v>22</v>
      </c>
      <c r="D118" s="11" t="s">
        <v>9</v>
      </c>
      <c r="E118" s="12" t="s">
        <v>9</v>
      </c>
      <c r="F118" s="12" t="s">
        <v>9</v>
      </c>
      <c r="G118" s="70">
        <f>SUM(адмін!N114:N117)</f>
        <v>3</v>
      </c>
      <c r="H118" s="71">
        <f>SUM(адмін!O114:O117)</f>
        <v>5150</v>
      </c>
      <c r="I118" s="72">
        <f>SUM(адмін!P114:P117)</f>
        <v>2575</v>
      </c>
      <c r="J118" s="73">
        <f>SUM(адмін!Q114:Q117)</f>
        <v>2575</v>
      </c>
    </row>
    <row r="119" spans="2:10" s="54" customFormat="1" ht="13.5" thickBot="1">
      <c r="B119" s="123" t="s">
        <v>589</v>
      </c>
      <c r="C119" s="124"/>
      <c r="D119" s="55"/>
      <c r="E119" s="55"/>
      <c r="F119" s="55"/>
      <c r="G119" s="55"/>
      <c r="H119" s="56"/>
      <c r="I119" s="55"/>
      <c r="J119" s="57"/>
    </row>
    <row r="120" spans="2:19" s="54" customFormat="1" ht="26.25">
      <c r="B120" s="58">
        <v>280</v>
      </c>
      <c r="C120" s="59" t="s">
        <v>186</v>
      </c>
      <c r="D120" s="60" t="s">
        <v>14</v>
      </c>
      <c r="E120" s="61" t="s">
        <v>154</v>
      </c>
      <c r="F120" s="59" t="s">
        <v>187</v>
      </c>
      <c r="G120" s="62">
        <v>1</v>
      </c>
      <c r="H120" s="63">
        <v>1250</v>
      </c>
      <c r="I120" s="64">
        <v>625</v>
      </c>
      <c r="J120" s="65">
        <v>625</v>
      </c>
      <c r="K120" s="66">
        <v>1</v>
      </c>
      <c r="L120" s="63" t="e">
        <f>#REF!</f>
        <v>#REF!</v>
      </c>
      <c r="M120" s="62" t="e">
        <f>#REF!</f>
        <v>#REF!</v>
      </c>
      <c r="N120" s="67">
        <f aca="true" t="shared" si="20" ref="N120:Q122">G120</f>
        <v>1</v>
      </c>
      <c r="O120" s="62">
        <f t="shared" si="20"/>
        <v>1250</v>
      </c>
      <c r="P120" s="62">
        <f t="shared" si="20"/>
        <v>625</v>
      </c>
      <c r="Q120" s="62">
        <f t="shared" si="20"/>
        <v>625</v>
      </c>
      <c r="R120" s="62">
        <v>1</v>
      </c>
      <c r="S120" s="62">
        <v>1250</v>
      </c>
    </row>
    <row r="121" spans="2:19" s="54" customFormat="1" ht="26.25">
      <c r="B121" s="58">
        <v>281</v>
      </c>
      <c r="C121" s="59" t="s">
        <v>188</v>
      </c>
      <c r="D121" s="60" t="s">
        <v>14</v>
      </c>
      <c r="E121" s="61" t="s">
        <v>189</v>
      </c>
      <c r="F121" s="59" t="s">
        <v>190</v>
      </c>
      <c r="G121" s="62">
        <v>1</v>
      </c>
      <c r="H121" s="63">
        <v>795</v>
      </c>
      <c r="I121" s="64">
        <v>397.5</v>
      </c>
      <c r="J121" s="65">
        <v>397.5</v>
      </c>
      <c r="K121" s="66">
        <v>1</v>
      </c>
      <c r="L121" s="63" t="e">
        <f>#REF!</f>
        <v>#REF!</v>
      </c>
      <c r="M121" s="62" t="e">
        <f>#REF!</f>
        <v>#REF!</v>
      </c>
      <c r="N121" s="67">
        <f t="shared" si="20"/>
        <v>1</v>
      </c>
      <c r="O121" s="62">
        <f t="shared" si="20"/>
        <v>795</v>
      </c>
      <c r="P121" s="62">
        <f t="shared" si="20"/>
        <v>397.5</v>
      </c>
      <c r="Q121" s="62">
        <f t="shared" si="20"/>
        <v>397.5</v>
      </c>
      <c r="R121" s="62">
        <v>1</v>
      </c>
      <c r="S121" s="62">
        <v>795</v>
      </c>
    </row>
    <row r="122" spans="2:19" s="54" customFormat="1" ht="27" thickBot="1">
      <c r="B122" s="58">
        <v>282</v>
      </c>
      <c r="C122" s="59" t="s">
        <v>191</v>
      </c>
      <c r="D122" s="60" t="s">
        <v>14</v>
      </c>
      <c r="E122" s="61" t="s">
        <v>189</v>
      </c>
      <c r="F122" s="59" t="s">
        <v>192</v>
      </c>
      <c r="G122" s="62">
        <v>1</v>
      </c>
      <c r="H122" s="63">
        <v>595</v>
      </c>
      <c r="I122" s="64">
        <v>297.5</v>
      </c>
      <c r="J122" s="65">
        <v>297.5</v>
      </c>
      <c r="K122" s="66">
        <v>1</v>
      </c>
      <c r="L122" s="63" t="e">
        <f>#REF!</f>
        <v>#REF!</v>
      </c>
      <c r="M122" s="62" t="e">
        <f>#REF!</f>
        <v>#REF!</v>
      </c>
      <c r="N122" s="67">
        <f t="shared" si="20"/>
        <v>1</v>
      </c>
      <c r="O122" s="62">
        <f t="shared" si="20"/>
        <v>595</v>
      </c>
      <c r="P122" s="62">
        <f t="shared" si="20"/>
        <v>297.5</v>
      </c>
      <c r="Q122" s="62">
        <f t="shared" si="20"/>
        <v>297.5</v>
      </c>
      <c r="R122" s="62">
        <v>1</v>
      </c>
      <c r="S122" s="62">
        <v>595</v>
      </c>
    </row>
    <row r="123" spans="2:10" s="54" customFormat="1" ht="13.5" thickBot="1">
      <c r="B123" s="68"/>
      <c r="C123" s="69" t="s">
        <v>174</v>
      </c>
      <c r="D123" s="11" t="s">
        <v>9</v>
      </c>
      <c r="E123" s="12" t="s">
        <v>9</v>
      </c>
      <c r="F123" s="12" t="s">
        <v>9</v>
      </c>
      <c r="G123" s="70">
        <f>SUM(адмін!N119:N122)</f>
        <v>3</v>
      </c>
      <c r="H123" s="71">
        <f>SUM(адмін!O119:O122)</f>
        <v>2640</v>
      </c>
      <c r="I123" s="72">
        <f>SUM(адмін!P119:P122)</f>
        <v>1320</v>
      </c>
      <c r="J123" s="73">
        <f>SUM(адмін!Q119:Q122)</f>
        <v>1320</v>
      </c>
    </row>
    <row r="124" spans="2:10" s="54" customFormat="1" ht="13.5" thickBot="1">
      <c r="B124" s="68"/>
      <c r="C124" s="69" t="s">
        <v>193</v>
      </c>
      <c r="D124" s="11" t="s">
        <v>9</v>
      </c>
      <c r="E124" s="12" t="s">
        <v>9</v>
      </c>
      <c r="F124" s="12" t="s">
        <v>9</v>
      </c>
      <c r="G124" s="70">
        <f>SUM(адмін!N106:N123)</f>
        <v>10</v>
      </c>
      <c r="H124" s="71">
        <f>SUM(адмін!O106:O123)</f>
        <v>24982</v>
      </c>
      <c r="I124" s="72">
        <f>SUM(адмін!P106:P123)</f>
        <v>13594.56</v>
      </c>
      <c r="J124" s="73">
        <f>SUM(адмін!Q106:Q123)</f>
        <v>11387.44</v>
      </c>
    </row>
    <row r="125" spans="2:10" s="54" customFormat="1" ht="13.5" thickBot="1">
      <c r="B125" s="123" t="s">
        <v>589</v>
      </c>
      <c r="C125" s="124"/>
      <c r="D125" s="55"/>
      <c r="E125" s="55"/>
      <c r="F125" s="55"/>
      <c r="G125" s="55"/>
      <c r="H125" s="56"/>
      <c r="I125" s="55"/>
      <c r="J125" s="57"/>
    </row>
    <row r="126" spans="2:19" s="54" customFormat="1" ht="26.25">
      <c r="B126" s="58">
        <v>283</v>
      </c>
      <c r="C126" s="59" t="s">
        <v>194</v>
      </c>
      <c r="D126" s="60" t="s">
        <v>14</v>
      </c>
      <c r="E126" s="61" t="s">
        <v>165</v>
      </c>
      <c r="F126" s="59" t="s">
        <v>195</v>
      </c>
      <c r="G126" s="62">
        <v>1</v>
      </c>
      <c r="H126" s="63">
        <v>788.9000000000001</v>
      </c>
      <c r="I126" s="64">
        <v>394.45000000000005</v>
      </c>
      <c r="J126" s="65">
        <v>394.45000000000005</v>
      </c>
      <c r="K126" s="66">
        <v>1</v>
      </c>
      <c r="L126" s="63" t="e">
        <f>#REF!</f>
        <v>#REF!</v>
      </c>
      <c r="M126" s="62" t="e">
        <f>#REF!</f>
        <v>#REF!</v>
      </c>
      <c r="N126" s="67">
        <f aca="true" t="shared" si="21" ref="N126:Q127">G126</f>
        <v>1</v>
      </c>
      <c r="O126" s="62">
        <f t="shared" si="21"/>
        <v>788.9000000000001</v>
      </c>
      <c r="P126" s="62">
        <f t="shared" si="21"/>
        <v>394.45000000000005</v>
      </c>
      <c r="Q126" s="62">
        <f t="shared" si="21"/>
        <v>394.45000000000005</v>
      </c>
      <c r="R126" s="62">
        <v>1</v>
      </c>
      <c r="S126" s="62">
        <v>788.9000000000001</v>
      </c>
    </row>
    <row r="127" spans="2:19" s="54" customFormat="1" ht="27" thickBot="1">
      <c r="B127" s="58">
        <v>284</v>
      </c>
      <c r="C127" s="59" t="s">
        <v>196</v>
      </c>
      <c r="D127" s="60" t="s">
        <v>14</v>
      </c>
      <c r="E127" s="61" t="s">
        <v>165</v>
      </c>
      <c r="F127" s="59" t="s">
        <v>197</v>
      </c>
      <c r="G127" s="62">
        <v>1</v>
      </c>
      <c r="H127" s="63">
        <v>1134.6100000000001</v>
      </c>
      <c r="I127" s="64">
        <v>567.3100000000001</v>
      </c>
      <c r="J127" s="65">
        <v>567.3000000000001</v>
      </c>
      <c r="K127" s="66">
        <v>1</v>
      </c>
      <c r="L127" s="63" t="e">
        <f>#REF!</f>
        <v>#REF!</v>
      </c>
      <c r="M127" s="62" t="e">
        <f>#REF!</f>
        <v>#REF!</v>
      </c>
      <c r="N127" s="67">
        <f t="shared" si="21"/>
        <v>1</v>
      </c>
      <c r="O127" s="62">
        <f t="shared" si="21"/>
        <v>1134.6100000000001</v>
      </c>
      <c r="P127" s="62">
        <f t="shared" si="21"/>
        <v>567.3100000000001</v>
      </c>
      <c r="Q127" s="62">
        <f t="shared" si="21"/>
        <v>567.3000000000001</v>
      </c>
      <c r="R127" s="62">
        <v>1</v>
      </c>
      <c r="S127" s="62">
        <v>1134.6100000000001</v>
      </c>
    </row>
    <row r="128" spans="2:10" s="54" customFormat="1" ht="13.5" thickBot="1">
      <c r="B128" s="68"/>
      <c r="C128" s="69" t="s">
        <v>174</v>
      </c>
      <c r="D128" s="11" t="s">
        <v>9</v>
      </c>
      <c r="E128" s="12" t="s">
        <v>9</v>
      </c>
      <c r="F128" s="12" t="s">
        <v>9</v>
      </c>
      <c r="G128" s="70">
        <f>SUM(адмін!N125:N127)</f>
        <v>2</v>
      </c>
      <c r="H128" s="71">
        <f>SUM(адмін!O125:O127)</f>
        <v>1923.5100000000002</v>
      </c>
      <c r="I128" s="72">
        <f>SUM(адмін!P125:P127)</f>
        <v>961.7600000000001</v>
      </c>
      <c r="J128" s="73">
        <f>SUM(адмін!Q125:Q127)</f>
        <v>961.7500000000001</v>
      </c>
    </row>
    <row r="129" spans="2:10" s="54" customFormat="1" ht="13.5" thickBot="1">
      <c r="B129" s="68"/>
      <c r="C129" s="69" t="s">
        <v>198</v>
      </c>
      <c r="D129" s="11" t="s">
        <v>9</v>
      </c>
      <c r="E129" s="12" t="s">
        <v>9</v>
      </c>
      <c r="F129" s="12" t="s">
        <v>9</v>
      </c>
      <c r="G129" s="70">
        <f>SUM(адмін!N125:N128)</f>
        <v>2</v>
      </c>
      <c r="H129" s="71">
        <f>SUM(адмін!O125:O128)</f>
        <v>1923.5100000000002</v>
      </c>
      <c r="I129" s="72">
        <f>SUM(адмін!P125:P128)</f>
        <v>961.7600000000001</v>
      </c>
      <c r="J129" s="73">
        <f>SUM(адмін!Q125:Q128)</f>
        <v>961.7500000000001</v>
      </c>
    </row>
    <row r="130" spans="2:10" s="54" customFormat="1" ht="13.5" thickBot="1">
      <c r="B130" s="123" t="s">
        <v>589</v>
      </c>
      <c r="C130" s="124"/>
      <c r="D130" s="55"/>
      <c r="E130" s="55"/>
      <c r="F130" s="55"/>
      <c r="G130" s="55"/>
      <c r="H130" s="56"/>
      <c r="I130" s="55"/>
      <c r="J130" s="57"/>
    </row>
    <row r="131" spans="2:19" s="54" customFormat="1" ht="27" thickBot="1">
      <c r="B131" s="58">
        <v>285</v>
      </c>
      <c r="C131" s="59" t="s">
        <v>16</v>
      </c>
      <c r="D131" s="60" t="s">
        <v>14</v>
      </c>
      <c r="E131" s="61" t="s">
        <v>17</v>
      </c>
      <c r="F131" s="51">
        <v>11200846</v>
      </c>
      <c r="G131" s="62">
        <v>1</v>
      </c>
      <c r="H131" s="63">
        <v>2500</v>
      </c>
      <c r="I131" s="64">
        <v>1250</v>
      </c>
      <c r="J131" s="65">
        <v>1250</v>
      </c>
      <c r="K131" s="66">
        <v>1</v>
      </c>
      <c r="L131" s="63" t="e">
        <f>#REF!</f>
        <v>#REF!</v>
      </c>
      <c r="M131" s="62" t="e">
        <f>#REF!</f>
        <v>#REF!</v>
      </c>
      <c r="N131" s="67">
        <f>G131</f>
        <v>1</v>
      </c>
      <c r="O131" s="62">
        <f>H131</f>
        <v>2500</v>
      </c>
      <c r="P131" s="62">
        <f>I131</f>
        <v>1250</v>
      </c>
      <c r="Q131" s="62">
        <f>J131</f>
        <v>1250</v>
      </c>
      <c r="R131" s="62">
        <v>1</v>
      </c>
      <c r="S131" s="62">
        <v>2500</v>
      </c>
    </row>
    <row r="132" spans="2:10" s="54" customFormat="1" ht="13.5" thickBot="1">
      <c r="B132" s="68"/>
      <c r="C132" s="69" t="s">
        <v>22</v>
      </c>
      <c r="D132" s="11" t="s">
        <v>9</v>
      </c>
      <c r="E132" s="12" t="s">
        <v>9</v>
      </c>
      <c r="F132" s="12" t="s">
        <v>9</v>
      </c>
      <c r="G132" s="70">
        <f>SUM(адмін!N130:N131)</f>
        <v>1</v>
      </c>
      <c r="H132" s="71">
        <f>SUM(адмін!O130:O131)</f>
        <v>2500</v>
      </c>
      <c r="I132" s="72">
        <f>SUM(адмін!P130:P131)</f>
        <v>1250</v>
      </c>
      <c r="J132" s="73">
        <f>SUM(адмін!Q130:Q131)</f>
        <v>1250</v>
      </c>
    </row>
    <row r="133" spans="2:10" s="54" customFormat="1" ht="13.5" thickBot="1">
      <c r="B133" s="123" t="s">
        <v>589</v>
      </c>
      <c r="C133" s="124"/>
      <c r="D133" s="55"/>
      <c r="E133" s="55"/>
      <c r="F133" s="55"/>
      <c r="G133" s="55"/>
      <c r="H133" s="56"/>
      <c r="I133" s="55"/>
      <c r="J133" s="57"/>
    </row>
    <row r="134" spans="2:19" s="54" customFormat="1" ht="27" thickBot="1">
      <c r="B134" s="58">
        <v>286</v>
      </c>
      <c r="C134" s="59" t="s">
        <v>186</v>
      </c>
      <c r="D134" s="60" t="s">
        <v>14</v>
      </c>
      <c r="E134" s="61" t="s">
        <v>154</v>
      </c>
      <c r="F134" s="59" t="s">
        <v>199</v>
      </c>
      <c r="G134" s="62">
        <v>1</v>
      </c>
      <c r="H134" s="63">
        <v>1250</v>
      </c>
      <c r="I134" s="64">
        <v>625</v>
      </c>
      <c r="J134" s="65">
        <v>625</v>
      </c>
      <c r="K134" s="66">
        <v>1</v>
      </c>
      <c r="L134" s="63" t="e">
        <f>#REF!</f>
        <v>#REF!</v>
      </c>
      <c r="M134" s="62" t="e">
        <f>#REF!</f>
        <v>#REF!</v>
      </c>
      <c r="N134" s="67">
        <f>G134</f>
        <v>1</v>
      </c>
      <c r="O134" s="62">
        <f>H134</f>
        <v>1250</v>
      </c>
      <c r="P134" s="62">
        <f>I134</f>
        <v>625</v>
      </c>
      <c r="Q134" s="62">
        <f>J134</f>
        <v>625</v>
      </c>
      <c r="R134" s="62">
        <v>1</v>
      </c>
      <c r="S134" s="62">
        <v>1250</v>
      </c>
    </row>
    <row r="135" spans="2:10" s="54" customFormat="1" ht="13.5" thickBot="1">
      <c r="B135" s="68"/>
      <c r="C135" s="69" t="s">
        <v>174</v>
      </c>
      <c r="D135" s="11" t="s">
        <v>9</v>
      </c>
      <c r="E135" s="12" t="s">
        <v>9</v>
      </c>
      <c r="F135" s="12" t="s">
        <v>9</v>
      </c>
      <c r="G135" s="70">
        <f>SUM(адмін!N133:N134)</f>
        <v>1</v>
      </c>
      <c r="H135" s="71">
        <f>SUM(адмін!O133:O134)</f>
        <v>1250</v>
      </c>
      <c r="I135" s="72">
        <f>SUM(адмін!P133:P134)</f>
        <v>625</v>
      </c>
      <c r="J135" s="73">
        <f>SUM(адмін!Q133:Q134)</f>
        <v>625</v>
      </c>
    </row>
    <row r="136" spans="2:10" s="54" customFormat="1" ht="13.5" thickBot="1">
      <c r="B136" s="68"/>
      <c r="C136" s="69" t="s">
        <v>200</v>
      </c>
      <c r="D136" s="11" t="s">
        <v>9</v>
      </c>
      <c r="E136" s="12" t="s">
        <v>9</v>
      </c>
      <c r="F136" s="12" t="s">
        <v>9</v>
      </c>
      <c r="G136" s="70">
        <f>SUM(адмін!N130:N135)</f>
        <v>2</v>
      </c>
      <c r="H136" s="71">
        <f>SUM(адмін!O130:O135)</f>
        <v>3750</v>
      </c>
      <c r="I136" s="72">
        <f>SUM(адмін!P130:P135)</f>
        <v>1875</v>
      </c>
      <c r="J136" s="73">
        <f>SUM(адмін!Q130:Q135)</f>
        <v>1875</v>
      </c>
    </row>
    <row r="137" spans="2:10" s="54" customFormat="1" ht="13.5" thickBot="1">
      <c r="B137" s="123" t="s">
        <v>587</v>
      </c>
      <c r="C137" s="124"/>
      <c r="D137" s="55"/>
      <c r="E137" s="55"/>
      <c r="F137" s="55"/>
      <c r="G137" s="55"/>
      <c r="H137" s="56"/>
      <c r="I137" s="55"/>
      <c r="J137" s="57"/>
    </row>
    <row r="138" spans="2:19" s="54" customFormat="1" ht="27" thickBot="1">
      <c r="B138" s="58">
        <v>287</v>
      </c>
      <c r="C138" s="59" t="s">
        <v>201</v>
      </c>
      <c r="D138" s="60" t="s">
        <v>14</v>
      </c>
      <c r="E138" s="61" t="s">
        <v>52</v>
      </c>
      <c r="F138" s="59" t="s">
        <v>202</v>
      </c>
      <c r="G138" s="62">
        <v>1</v>
      </c>
      <c r="H138" s="63">
        <v>6805.34</v>
      </c>
      <c r="I138" s="64">
        <v>6805.34</v>
      </c>
      <c r="J138" s="65">
        <v>0</v>
      </c>
      <c r="K138" s="66">
        <v>1</v>
      </c>
      <c r="L138" s="63" t="e">
        <f>#REF!</f>
        <v>#REF!</v>
      </c>
      <c r="M138" s="62" t="e">
        <f>#REF!</f>
        <v>#REF!</v>
      </c>
      <c r="N138" s="67">
        <f>G138</f>
        <v>1</v>
      </c>
      <c r="O138" s="62">
        <f>H138</f>
        <v>6805.34</v>
      </c>
      <c r="P138" s="62">
        <f>I138</f>
        <v>6805.34</v>
      </c>
      <c r="Q138" s="62">
        <f>J138</f>
        <v>0</v>
      </c>
      <c r="R138" s="62">
        <v>1</v>
      </c>
      <c r="S138" s="62">
        <v>6805.34</v>
      </c>
    </row>
    <row r="139" spans="2:10" s="54" customFormat="1" ht="13.5" thickBot="1">
      <c r="B139" s="68"/>
      <c r="C139" s="69" t="s">
        <v>15</v>
      </c>
      <c r="D139" s="11" t="s">
        <v>9</v>
      </c>
      <c r="E139" s="12" t="s">
        <v>9</v>
      </c>
      <c r="F139" s="12" t="s">
        <v>9</v>
      </c>
      <c r="G139" s="70">
        <f>SUM(адмін!N137:N138)</f>
        <v>1</v>
      </c>
      <c r="H139" s="71">
        <f>SUM(адмін!O137:O138)</f>
        <v>6805.34</v>
      </c>
      <c r="I139" s="72">
        <f>SUM(адмін!P137:P138)</f>
        <v>6805.34</v>
      </c>
      <c r="J139" s="73">
        <f>SUM(адмін!Q137:Q138)</f>
        <v>0</v>
      </c>
    </row>
    <row r="140" spans="2:10" s="54" customFormat="1" ht="13.5" thickBot="1">
      <c r="B140" s="68"/>
      <c r="C140" s="69" t="s">
        <v>203</v>
      </c>
      <c r="D140" s="11" t="s">
        <v>9</v>
      </c>
      <c r="E140" s="12" t="s">
        <v>9</v>
      </c>
      <c r="F140" s="12" t="s">
        <v>9</v>
      </c>
      <c r="G140" s="70">
        <f>SUM(адмін!N137:N139)</f>
        <v>1</v>
      </c>
      <c r="H140" s="71">
        <f>SUM(адмін!O137:O139)</f>
        <v>6805.34</v>
      </c>
      <c r="I140" s="72">
        <f>SUM(адмін!P137:P139)</f>
        <v>6805.34</v>
      </c>
      <c r="J140" s="73">
        <f>SUM(адмін!Q137:Q139)</f>
        <v>0</v>
      </c>
    </row>
    <row r="141" spans="2:10" s="54" customFormat="1" ht="13.5" thickBot="1">
      <c r="B141" s="123" t="s">
        <v>588</v>
      </c>
      <c r="C141" s="124"/>
      <c r="D141" s="55"/>
      <c r="E141" s="55"/>
      <c r="F141" s="55"/>
      <c r="G141" s="55"/>
      <c r="H141" s="56"/>
      <c r="I141" s="55"/>
      <c r="J141" s="57"/>
    </row>
    <row r="142" spans="2:19" s="54" customFormat="1" ht="26.25">
      <c r="B142" s="58">
        <v>288</v>
      </c>
      <c r="C142" s="59" t="s">
        <v>16</v>
      </c>
      <c r="D142" s="60" t="s">
        <v>14</v>
      </c>
      <c r="E142" s="61" t="s">
        <v>17</v>
      </c>
      <c r="F142" s="59" t="s">
        <v>204</v>
      </c>
      <c r="G142" s="62">
        <v>1</v>
      </c>
      <c r="H142" s="63">
        <v>2500</v>
      </c>
      <c r="I142" s="64">
        <v>1250</v>
      </c>
      <c r="J142" s="65">
        <v>1250</v>
      </c>
      <c r="K142" s="66">
        <v>1</v>
      </c>
      <c r="L142" s="63" t="e">
        <f>#REF!</f>
        <v>#REF!</v>
      </c>
      <c r="M142" s="62" t="e">
        <f>#REF!</f>
        <v>#REF!</v>
      </c>
      <c r="N142" s="67">
        <f aca="true" t="shared" si="22" ref="N142:Q143">G142</f>
        <v>1</v>
      </c>
      <c r="O142" s="62">
        <f t="shared" si="22"/>
        <v>2500</v>
      </c>
      <c r="P142" s="62">
        <f t="shared" si="22"/>
        <v>1250</v>
      </c>
      <c r="Q142" s="62">
        <f t="shared" si="22"/>
        <v>1250</v>
      </c>
      <c r="R142" s="62">
        <v>1</v>
      </c>
      <c r="S142" s="62">
        <v>2500</v>
      </c>
    </row>
    <row r="143" spans="2:19" s="54" customFormat="1" ht="27" thickBot="1">
      <c r="B143" s="58">
        <v>289</v>
      </c>
      <c r="C143" s="59" t="s">
        <v>19</v>
      </c>
      <c r="D143" s="60" t="s">
        <v>14</v>
      </c>
      <c r="E143" s="61" t="s">
        <v>20</v>
      </c>
      <c r="F143" s="59" t="s">
        <v>21</v>
      </c>
      <c r="G143" s="62">
        <v>1</v>
      </c>
      <c r="H143" s="63">
        <v>900</v>
      </c>
      <c r="I143" s="64">
        <v>450</v>
      </c>
      <c r="J143" s="65">
        <v>450</v>
      </c>
      <c r="K143" s="66">
        <v>1</v>
      </c>
      <c r="L143" s="63" t="e">
        <f>#REF!</f>
        <v>#REF!</v>
      </c>
      <c r="M143" s="62" t="e">
        <f>#REF!</f>
        <v>#REF!</v>
      </c>
      <c r="N143" s="67">
        <f t="shared" si="22"/>
        <v>1</v>
      </c>
      <c r="O143" s="62">
        <f t="shared" si="22"/>
        <v>900</v>
      </c>
      <c r="P143" s="62">
        <f t="shared" si="22"/>
        <v>450</v>
      </c>
      <c r="Q143" s="62">
        <f t="shared" si="22"/>
        <v>450</v>
      </c>
      <c r="R143" s="62">
        <v>1</v>
      </c>
      <c r="S143" s="62">
        <v>900</v>
      </c>
    </row>
    <row r="144" spans="2:10" s="54" customFormat="1" ht="13.5" thickBot="1">
      <c r="B144" s="68"/>
      <c r="C144" s="69" t="s">
        <v>22</v>
      </c>
      <c r="D144" s="11" t="s">
        <v>9</v>
      </c>
      <c r="E144" s="12" t="s">
        <v>9</v>
      </c>
      <c r="F144" s="12" t="s">
        <v>9</v>
      </c>
      <c r="G144" s="70">
        <f>SUM(адмін!N141:N143)</f>
        <v>2</v>
      </c>
      <c r="H144" s="71">
        <f>SUM(адмін!O141:O143)</f>
        <v>3400</v>
      </c>
      <c r="I144" s="72">
        <f>SUM(адмін!P141:P143)</f>
        <v>1700</v>
      </c>
      <c r="J144" s="73">
        <f>SUM(адмін!Q141:Q143)</f>
        <v>1700</v>
      </c>
    </row>
    <row r="145" spans="2:10" s="54" customFormat="1" ht="13.5" thickBot="1">
      <c r="B145" s="123" t="s">
        <v>589</v>
      </c>
      <c r="C145" s="124"/>
      <c r="D145" s="55"/>
      <c r="E145" s="55"/>
      <c r="F145" s="55"/>
      <c r="G145" s="55"/>
      <c r="H145" s="56"/>
      <c r="I145" s="55"/>
      <c r="J145" s="57"/>
    </row>
    <row r="146" spans="2:19" s="54" customFormat="1" ht="26.25">
      <c r="B146" s="58">
        <v>290</v>
      </c>
      <c r="C146" s="59" t="s">
        <v>205</v>
      </c>
      <c r="D146" s="60" t="s">
        <v>14</v>
      </c>
      <c r="E146" s="61" t="s">
        <v>206</v>
      </c>
      <c r="F146" s="59" t="s">
        <v>207</v>
      </c>
      <c r="G146" s="62">
        <v>1</v>
      </c>
      <c r="H146" s="63">
        <v>460</v>
      </c>
      <c r="I146" s="64">
        <v>230</v>
      </c>
      <c r="J146" s="65">
        <v>230</v>
      </c>
      <c r="K146" s="66">
        <v>1</v>
      </c>
      <c r="L146" s="63" t="e">
        <f>#REF!</f>
        <v>#REF!</v>
      </c>
      <c r="M146" s="62" t="e">
        <f>#REF!</f>
        <v>#REF!</v>
      </c>
      <c r="N146" s="67">
        <f aca="true" t="shared" si="23" ref="N146:N179">G146</f>
        <v>1</v>
      </c>
      <c r="O146" s="62">
        <f aca="true" t="shared" si="24" ref="O146:O179">H146</f>
        <v>460</v>
      </c>
      <c r="P146" s="62">
        <f aca="true" t="shared" si="25" ref="P146:P179">I146</f>
        <v>230</v>
      </c>
      <c r="Q146" s="62">
        <f aca="true" t="shared" si="26" ref="Q146:Q179">J146</f>
        <v>230</v>
      </c>
      <c r="R146" s="62">
        <v>1</v>
      </c>
      <c r="S146" s="62">
        <v>460</v>
      </c>
    </row>
    <row r="147" spans="2:19" s="54" customFormat="1" ht="26.25">
      <c r="B147" s="58">
        <v>291</v>
      </c>
      <c r="C147" s="59" t="s">
        <v>208</v>
      </c>
      <c r="D147" s="60" t="s">
        <v>14</v>
      </c>
      <c r="E147" s="61" t="s">
        <v>206</v>
      </c>
      <c r="F147" s="59" t="s">
        <v>209</v>
      </c>
      <c r="G147" s="62">
        <v>1</v>
      </c>
      <c r="H147" s="63">
        <v>1991.67</v>
      </c>
      <c r="I147" s="64">
        <v>996</v>
      </c>
      <c r="J147" s="65">
        <v>995.6700000000001</v>
      </c>
      <c r="K147" s="66">
        <v>1</v>
      </c>
      <c r="L147" s="63" t="e">
        <f>#REF!</f>
        <v>#REF!</v>
      </c>
      <c r="M147" s="62" t="e">
        <f>#REF!</f>
        <v>#REF!</v>
      </c>
      <c r="N147" s="67">
        <f t="shared" si="23"/>
        <v>1</v>
      </c>
      <c r="O147" s="62">
        <f t="shared" si="24"/>
        <v>1991.67</v>
      </c>
      <c r="P147" s="62">
        <f t="shared" si="25"/>
        <v>996</v>
      </c>
      <c r="Q147" s="62">
        <f t="shared" si="26"/>
        <v>995.6700000000001</v>
      </c>
      <c r="R147" s="62">
        <v>1</v>
      </c>
      <c r="S147" s="62">
        <v>1991.67</v>
      </c>
    </row>
    <row r="148" spans="2:19" s="54" customFormat="1" ht="26.25">
      <c r="B148" s="58">
        <v>292</v>
      </c>
      <c r="C148" s="59" t="s">
        <v>210</v>
      </c>
      <c r="D148" s="60" t="s">
        <v>14</v>
      </c>
      <c r="E148" s="61" t="s">
        <v>148</v>
      </c>
      <c r="F148" s="59" t="s">
        <v>211</v>
      </c>
      <c r="G148" s="62">
        <v>1</v>
      </c>
      <c r="H148" s="63">
        <v>250</v>
      </c>
      <c r="I148" s="64">
        <v>125</v>
      </c>
      <c r="J148" s="65">
        <v>125</v>
      </c>
      <c r="K148" s="66">
        <v>1</v>
      </c>
      <c r="L148" s="63" t="e">
        <f>#REF!</f>
        <v>#REF!</v>
      </c>
      <c r="M148" s="62" t="e">
        <f>#REF!</f>
        <v>#REF!</v>
      </c>
      <c r="N148" s="67">
        <f t="shared" si="23"/>
        <v>1</v>
      </c>
      <c r="O148" s="62">
        <f t="shared" si="24"/>
        <v>250</v>
      </c>
      <c r="P148" s="62">
        <f t="shared" si="25"/>
        <v>125</v>
      </c>
      <c r="Q148" s="62">
        <f t="shared" si="26"/>
        <v>125</v>
      </c>
      <c r="R148" s="62">
        <v>1</v>
      </c>
      <c r="S148" s="62">
        <v>250</v>
      </c>
    </row>
    <row r="149" spans="2:19" s="54" customFormat="1" ht="26.25">
      <c r="B149" s="58">
        <v>293</v>
      </c>
      <c r="C149" s="59" t="s">
        <v>210</v>
      </c>
      <c r="D149" s="60" t="s">
        <v>14</v>
      </c>
      <c r="E149" s="61" t="s">
        <v>148</v>
      </c>
      <c r="F149" s="59" t="s">
        <v>212</v>
      </c>
      <c r="G149" s="62">
        <v>1</v>
      </c>
      <c r="H149" s="63">
        <v>250</v>
      </c>
      <c r="I149" s="64">
        <v>125</v>
      </c>
      <c r="J149" s="65">
        <v>125</v>
      </c>
      <c r="K149" s="66">
        <v>1</v>
      </c>
      <c r="L149" s="63" t="e">
        <f>#REF!</f>
        <v>#REF!</v>
      </c>
      <c r="M149" s="62" t="e">
        <f>#REF!</f>
        <v>#REF!</v>
      </c>
      <c r="N149" s="67">
        <f t="shared" si="23"/>
        <v>1</v>
      </c>
      <c r="O149" s="62">
        <f t="shared" si="24"/>
        <v>250</v>
      </c>
      <c r="P149" s="62">
        <f t="shared" si="25"/>
        <v>125</v>
      </c>
      <c r="Q149" s="62">
        <f t="shared" si="26"/>
        <v>125</v>
      </c>
      <c r="R149" s="62">
        <v>1</v>
      </c>
      <c r="S149" s="62">
        <v>250</v>
      </c>
    </row>
    <row r="150" spans="2:19" s="54" customFormat="1" ht="26.25">
      <c r="B150" s="58">
        <v>294</v>
      </c>
      <c r="C150" s="59" t="s">
        <v>213</v>
      </c>
      <c r="D150" s="60" t="s">
        <v>14</v>
      </c>
      <c r="E150" s="61" t="s">
        <v>189</v>
      </c>
      <c r="F150" s="59" t="s">
        <v>214</v>
      </c>
      <c r="G150" s="62">
        <v>1</v>
      </c>
      <c r="H150" s="63">
        <v>120</v>
      </c>
      <c r="I150" s="64">
        <v>60</v>
      </c>
      <c r="J150" s="65">
        <v>60</v>
      </c>
      <c r="K150" s="66">
        <v>1</v>
      </c>
      <c r="L150" s="63" t="e">
        <f>#REF!</f>
        <v>#REF!</v>
      </c>
      <c r="M150" s="62" t="e">
        <f>#REF!</f>
        <v>#REF!</v>
      </c>
      <c r="N150" s="67">
        <f t="shared" si="23"/>
        <v>1</v>
      </c>
      <c r="O150" s="62">
        <f t="shared" si="24"/>
        <v>120</v>
      </c>
      <c r="P150" s="62">
        <f t="shared" si="25"/>
        <v>60</v>
      </c>
      <c r="Q150" s="62">
        <f t="shared" si="26"/>
        <v>60</v>
      </c>
      <c r="R150" s="62">
        <v>1</v>
      </c>
      <c r="S150" s="62">
        <v>120</v>
      </c>
    </row>
    <row r="151" spans="2:19" s="54" customFormat="1" ht="26.25">
      <c r="B151" s="58">
        <v>295</v>
      </c>
      <c r="C151" s="59" t="s">
        <v>213</v>
      </c>
      <c r="D151" s="60" t="s">
        <v>14</v>
      </c>
      <c r="E151" s="61" t="s">
        <v>189</v>
      </c>
      <c r="F151" s="59" t="s">
        <v>215</v>
      </c>
      <c r="G151" s="62">
        <v>1</v>
      </c>
      <c r="H151" s="63">
        <v>120</v>
      </c>
      <c r="I151" s="64">
        <v>60</v>
      </c>
      <c r="J151" s="65">
        <v>60</v>
      </c>
      <c r="K151" s="66">
        <v>1</v>
      </c>
      <c r="L151" s="63" t="e">
        <f>#REF!</f>
        <v>#REF!</v>
      </c>
      <c r="M151" s="62" t="e">
        <f>#REF!</f>
        <v>#REF!</v>
      </c>
      <c r="N151" s="67">
        <f t="shared" si="23"/>
        <v>1</v>
      </c>
      <c r="O151" s="62">
        <f t="shared" si="24"/>
        <v>120</v>
      </c>
      <c r="P151" s="62">
        <f t="shared" si="25"/>
        <v>60</v>
      </c>
      <c r="Q151" s="62">
        <f t="shared" si="26"/>
        <v>60</v>
      </c>
      <c r="R151" s="62">
        <v>1</v>
      </c>
      <c r="S151" s="62">
        <v>120</v>
      </c>
    </row>
    <row r="152" spans="2:19" s="54" customFormat="1" ht="26.25">
      <c r="B152" s="58">
        <v>296</v>
      </c>
      <c r="C152" s="59" t="s">
        <v>213</v>
      </c>
      <c r="D152" s="60" t="s">
        <v>14</v>
      </c>
      <c r="E152" s="61" t="s">
        <v>189</v>
      </c>
      <c r="F152" s="59" t="s">
        <v>216</v>
      </c>
      <c r="G152" s="62">
        <v>1</v>
      </c>
      <c r="H152" s="63">
        <v>120</v>
      </c>
      <c r="I152" s="64">
        <v>60</v>
      </c>
      <c r="J152" s="65">
        <v>60</v>
      </c>
      <c r="K152" s="66">
        <v>1</v>
      </c>
      <c r="L152" s="63" t="e">
        <f>#REF!</f>
        <v>#REF!</v>
      </c>
      <c r="M152" s="62" t="e">
        <f>#REF!</f>
        <v>#REF!</v>
      </c>
      <c r="N152" s="67">
        <f t="shared" si="23"/>
        <v>1</v>
      </c>
      <c r="O152" s="62">
        <f t="shared" si="24"/>
        <v>120</v>
      </c>
      <c r="P152" s="62">
        <f t="shared" si="25"/>
        <v>60</v>
      </c>
      <c r="Q152" s="62">
        <f t="shared" si="26"/>
        <v>60</v>
      </c>
      <c r="R152" s="62">
        <v>1</v>
      </c>
      <c r="S152" s="62">
        <v>120</v>
      </c>
    </row>
    <row r="153" spans="2:19" s="54" customFormat="1" ht="26.25">
      <c r="B153" s="58">
        <v>297</v>
      </c>
      <c r="C153" s="59" t="s">
        <v>213</v>
      </c>
      <c r="D153" s="60" t="s">
        <v>14</v>
      </c>
      <c r="E153" s="61" t="s">
        <v>189</v>
      </c>
      <c r="F153" s="59" t="s">
        <v>217</v>
      </c>
      <c r="G153" s="62">
        <v>1</v>
      </c>
      <c r="H153" s="63">
        <v>120</v>
      </c>
      <c r="I153" s="64">
        <v>60</v>
      </c>
      <c r="J153" s="65">
        <v>60</v>
      </c>
      <c r="K153" s="66">
        <v>1</v>
      </c>
      <c r="L153" s="63" t="e">
        <f>#REF!</f>
        <v>#REF!</v>
      </c>
      <c r="M153" s="62" t="e">
        <f>#REF!</f>
        <v>#REF!</v>
      </c>
      <c r="N153" s="67">
        <f t="shared" si="23"/>
        <v>1</v>
      </c>
      <c r="O153" s="62">
        <f t="shared" si="24"/>
        <v>120</v>
      </c>
      <c r="P153" s="62">
        <f t="shared" si="25"/>
        <v>60</v>
      </c>
      <c r="Q153" s="62">
        <f t="shared" si="26"/>
        <v>60</v>
      </c>
      <c r="R153" s="62">
        <v>1</v>
      </c>
      <c r="S153" s="62">
        <v>120</v>
      </c>
    </row>
    <row r="154" spans="2:19" s="54" customFormat="1" ht="26.25">
      <c r="B154" s="58">
        <v>298</v>
      </c>
      <c r="C154" s="59" t="s">
        <v>213</v>
      </c>
      <c r="D154" s="60" t="s">
        <v>14</v>
      </c>
      <c r="E154" s="61" t="s">
        <v>189</v>
      </c>
      <c r="F154" s="59" t="s">
        <v>218</v>
      </c>
      <c r="G154" s="62">
        <v>1</v>
      </c>
      <c r="H154" s="63">
        <v>120</v>
      </c>
      <c r="I154" s="64">
        <v>60</v>
      </c>
      <c r="J154" s="65">
        <v>60</v>
      </c>
      <c r="K154" s="66">
        <v>1</v>
      </c>
      <c r="L154" s="63" t="e">
        <f>#REF!</f>
        <v>#REF!</v>
      </c>
      <c r="M154" s="62" t="e">
        <f>#REF!</f>
        <v>#REF!</v>
      </c>
      <c r="N154" s="67">
        <f t="shared" si="23"/>
        <v>1</v>
      </c>
      <c r="O154" s="62">
        <f t="shared" si="24"/>
        <v>120</v>
      </c>
      <c r="P154" s="62">
        <f t="shared" si="25"/>
        <v>60</v>
      </c>
      <c r="Q154" s="62">
        <f t="shared" si="26"/>
        <v>60</v>
      </c>
      <c r="R154" s="62">
        <v>1</v>
      </c>
      <c r="S154" s="62">
        <v>120</v>
      </c>
    </row>
    <row r="155" spans="2:19" s="54" customFormat="1" ht="26.25">
      <c r="B155" s="58">
        <v>299</v>
      </c>
      <c r="C155" s="59" t="s">
        <v>213</v>
      </c>
      <c r="D155" s="60" t="s">
        <v>14</v>
      </c>
      <c r="E155" s="61" t="s">
        <v>189</v>
      </c>
      <c r="F155" s="59" t="s">
        <v>219</v>
      </c>
      <c r="G155" s="62">
        <v>1</v>
      </c>
      <c r="H155" s="63">
        <v>120</v>
      </c>
      <c r="I155" s="64">
        <v>60</v>
      </c>
      <c r="J155" s="65">
        <v>60</v>
      </c>
      <c r="K155" s="66">
        <v>1</v>
      </c>
      <c r="L155" s="63" t="e">
        <f>#REF!</f>
        <v>#REF!</v>
      </c>
      <c r="M155" s="62" t="e">
        <f>#REF!</f>
        <v>#REF!</v>
      </c>
      <c r="N155" s="67">
        <f t="shared" si="23"/>
        <v>1</v>
      </c>
      <c r="O155" s="62">
        <f t="shared" si="24"/>
        <v>120</v>
      </c>
      <c r="P155" s="62">
        <f t="shared" si="25"/>
        <v>60</v>
      </c>
      <c r="Q155" s="62">
        <f t="shared" si="26"/>
        <v>60</v>
      </c>
      <c r="R155" s="62">
        <v>1</v>
      </c>
      <c r="S155" s="62">
        <v>120</v>
      </c>
    </row>
    <row r="156" spans="2:19" s="54" customFormat="1" ht="26.25">
      <c r="B156" s="58">
        <v>300</v>
      </c>
      <c r="C156" s="59" t="s">
        <v>213</v>
      </c>
      <c r="D156" s="60" t="s">
        <v>14</v>
      </c>
      <c r="E156" s="61" t="s">
        <v>189</v>
      </c>
      <c r="F156" s="59" t="s">
        <v>220</v>
      </c>
      <c r="G156" s="62">
        <v>1</v>
      </c>
      <c r="H156" s="63">
        <v>120</v>
      </c>
      <c r="I156" s="64">
        <v>60</v>
      </c>
      <c r="J156" s="65">
        <v>60</v>
      </c>
      <c r="K156" s="66">
        <v>1</v>
      </c>
      <c r="L156" s="63" t="e">
        <f>#REF!</f>
        <v>#REF!</v>
      </c>
      <c r="M156" s="62" t="e">
        <f>#REF!</f>
        <v>#REF!</v>
      </c>
      <c r="N156" s="67">
        <f t="shared" si="23"/>
        <v>1</v>
      </c>
      <c r="O156" s="62">
        <f t="shared" si="24"/>
        <v>120</v>
      </c>
      <c r="P156" s="62">
        <f t="shared" si="25"/>
        <v>60</v>
      </c>
      <c r="Q156" s="62">
        <f t="shared" si="26"/>
        <v>60</v>
      </c>
      <c r="R156" s="62">
        <v>1</v>
      </c>
      <c r="S156" s="62">
        <v>120</v>
      </c>
    </row>
    <row r="157" spans="2:19" s="54" customFormat="1" ht="26.25">
      <c r="B157" s="58">
        <v>301</v>
      </c>
      <c r="C157" s="59" t="s">
        <v>213</v>
      </c>
      <c r="D157" s="60" t="s">
        <v>14</v>
      </c>
      <c r="E157" s="61" t="s">
        <v>189</v>
      </c>
      <c r="F157" s="59" t="s">
        <v>221</v>
      </c>
      <c r="G157" s="62">
        <v>1</v>
      </c>
      <c r="H157" s="63">
        <v>120</v>
      </c>
      <c r="I157" s="64">
        <v>60</v>
      </c>
      <c r="J157" s="65">
        <v>60</v>
      </c>
      <c r="K157" s="66">
        <v>1</v>
      </c>
      <c r="L157" s="63" t="e">
        <f>#REF!</f>
        <v>#REF!</v>
      </c>
      <c r="M157" s="62" t="e">
        <f>#REF!</f>
        <v>#REF!</v>
      </c>
      <c r="N157" s="67">
        <f t="shared" si="23"/>
        <v>1</v>
      </c>
      <c r="O157" s="62">
        <f t="shared" si="24"/>
        <v>120</v>
      </c>
      <c r="P157" s="62">
        <f t="shared" si="25"/>
        <v>60</v>
      </c>
      <c r="Q157" s="62">
        <f t="shared" si="26"/>
        <v>60</v>
      </c>
      <c r="R157" s="62">
        <v>1</v>
      </c>
      <c r="S157" s="62">
        <v>120</v>
      </c>
    </row>
    <row r="158" spans="2:19" s="54" customFormat="1" ht="26.25">
      <c r="B158" s="58">
        <v>302</v>
      </c>
      <c r="C158" s="59" t="s">
        <v>213</v>
      </c>
      <c r="D158" s="60" t="s">
        <v>14</v>
      </c>
      <c r="E158" s="61" t="s">
        <v>189</v>
      </c>
      <c r="F158" s="59" t="s">
        <v>222</v>
      </c>
      <c r="G158" s="62">
        <v>1</v>
      </c>
      <c r="H158" s="63">
        <v>120</v>
      </c>
      <c r="I158" s="64">
        <v>60</v>
      </c>
      <c r="J158" s="65">
        <v>60</v>
      </c>
      <c r="K158" s="66">
        <v>1</v>
      </c>
      <c r="L158" s="63" t="e">
        <f>#REF!</f>
        <v>#REF!</v>
      </c>
      <c r="M158" s="62" t="e">
        <f>#REF!</f>
        <v>#REF!</v>
      </c>
      <c r="N158" s="67">
        <f t="shared" si="23"/>
        <v>1</v>
      </c>
      <c r="O158" s="62">
        <f t="shared" si="24"/>
        <v>120</v>
      </c>
      <c r="P158" s="62">
        <f t="shared" si="25"/>
        <v>60</v>
      </c>
      <c r="Q158" s="62">
        <f t="shared" si="26"/>
        <v>60</v>
      </c>
      <c r="R158" s="62">
        <v>1</v>
      </c>
      <c r="S158" s="62">
        <v>120</v>
      </c>
    </row>
    <row r="159" spans="2:19" s="54" customFormat="1" ht="26.25">
      <c r="B159" s="58">
        <v>303</v>
      </c>
      <c r="C159" s="59" t="s">
        <v>213</v>
      </c>
      <c r="D159" s="60" t="s">
        <v>14</v>
      </c>
      <c r="E159" s="61" t="s">
        <v>189</v>
      </c>
      <c r="F159" s="59" t="s">
        <v>223</v>
      </c>
      <c r="G159" s="62">
        <v>1</v>
      </c>
      <c r="H159" s="63">
        <v>120</v>
      </c>
      <c r="I159" s="64">
        <v>60</v>
      </c>
      <c r="J159" s="65">
        <v>60</v>
      </c>
      <c r="K159" s="66">
        <v>1</v>
      </c>
      <c r="L159" s="63" t="e">
        <f>#REF!</f>
        <v>#REF!</v>
      </c>
      <c r="M159" s="62" t="e">
        <f>#REF!</f>
        <v>#REF!</v>
      </c>
      <c r="N159" s="67">
        <f t="shared" si="23"/>
        <v>1</v>
      </c>
      <c r="O159" s="62">
        <f t="shared" si="24"/>
        <v>120</v>
      </c>
      <c r="P159" s="62">
        <f t="shared" si="25"/>
        <v>60</v>
      </c>
      <c r="Q159" s="62">
        <f t="shared" si="26"/>
        <v>60</v>
      </c>
      <c r="R159" s="62">
        <v>1</v>
      </c>
      <c r="S159" s="62">
        <v>120</v>
      </c>
    </row>
    <row r="160" spans="2:19" s="54" customFormat="1" ht="26.25">
      <c r="B160" s="58">
        <v>304</v>
      </c>
      <c r="C160" s="59" t="s">
        <v>213</v>
      </c>
      <c r="D160" s="60" t="s">
        <v>14</v>
      </c>
      <c r="E160" s="61" t="s">
        <v>189</v>
      </c>
      <c r="F160" s="59" t="s">
        <v>224</v>
      </c>
      <c r="G160" s="62">
        <v>1</v>
      </c>
      <c r="H160" s="63">
        <v>120</v>
      </c>
      <c r="I160" s="64">
        <v>60</v>
      </c>
      <c r="J160" s="65">
        <v>60</v>
      </c>
      <c r="K160" s="66">
        <v>1</v>
      </c>
      <c r="L160" s="63" t="e">
        <f>#REF!</f>
        <v>#REF!</v>
      </c>
      <c r="M160" s="62" t="e">
        <f>#REF!</f>
        <v>#REF!</v>
      </c>
      <c r="N160" s="67">
        <f t="shared" si="23"/>
        <v>1</v>
      </c>
      <c r="O160" s="62">
        <f t="shared" si="24"/>
        <v>120</v>
      </c>
      <c r="P160" s="62">
        <f t="shared" si="25"/>
        <v>60</v>
      </c>
      <c r="Q160" s="62">
        <f t="shared" si="26"/>
        <v>60</v>
      </c>
      <c r="R160" s="62">
        <v>1</v>
      </c>
      <c r="S160" s="62">
        <v>120</v>
      </c>
    </row>
    <row r="161" spans="2:19" s="54" customFormat="1" ht="26.25">
      <c r="B161" s="58">
        <v>305</v>
      </c>
      <c r="C161" s="59" t="s">
        <v>213</v>
      </c>
      <c r="D161" s="60" t="s">
        <v>14</v>
      </c>
      <c r="E161" s="61" t="s">
        <v>189</v>
      </c>
      <c r="F161" s="59" t="s">
        <v>225</v>
      </c>
      <c r="G161" s="62">
        <v>1</v>
      </c>
      <c r="H161" s="63">
        <v>120</v>
      </c>
      <c r="I161" s="64">
        <v>60</v>
      </c>
      <c r="J161" s="65">
        <v>60</v>
      </c>
      <c r="K161" s="66">
        <v>1</v>
      </c>
      <c r="L161" s="63" t="e">
        <f>#REF!</f>
        <v>#REF!</v>
      </c>
      <c r="M161" s="62" t="e">
        <f>#REF!</f>
        <v>#REF!</v>
      </c>
      <c r="N161" s="67">
        <f t="shared" si="23"/>
        <v>1</v>
      </c>
      <c r="O161" s="62">
        <f t="shared" si="24"/>
        <v>120</v>
      </c>
      <c r="P161" s="62">
        <f t="shared" si="25"/>
        <v>60</v>
      </c>
      <c r="Q161" s="62">
        <f t="shared" si="26"/>
        <v>60</v>
      </c>
      <c r="R161" s="62">
        <v>1</v>
      </c>
      <c r="S161" s="62">
        <v>120</v>
      </c>
    </row>
    <row r="162" spans="2:19" s="54" customFormat="1" ht="26.25">
      <c r="B162" s="58">
        <v>306</v>
      </c>
      <c r="C162" s="59" t="s">
        <v>213</v>
      </c>
      <c r="D162" s="60" t="s">
        <v>14</v>
      </c>
      <c r="E162" s="61" t="s">
        <v>189</v>
      </c>
      <c r="F162" s="59" t="s">
        <v>226</v>
      </c>
      <c r="G162" s="62">
        <v>1</v>
      </c>
      <c r="H162" s="63">
        <v>120</v>
      </c>
      <c r="I162" s="64">
        <v>60</v>
      </c>
      <c r="J162" s="65">
        <v>60</v>
      </c>
      <c r="K162" s="66">
        <v>1</v>
      </c>
      <c r="L162" s="63" t="e">
        <f>#REF!</f>
        <v>#REF!</v>
      </c>
      <c r="M162" s="62" t="e">
        <f>#REF!</f>
        <v>#REF!</v>
      </c>
      <c r="N162" s="67">
        <f t="shared" si="23"/>
        <v>1</v>
      </c>
      <c r="O162" s="62">
        <f t="shared" si="24"/>
        <v>120</v>
      </c>
      <c r="P162" s="62">
        <f t="shared" si="25"/>
        <v>60</v>
      </c>
      <c r="Q162" s="62">
        <f t="shared" si="26"/>
        <v>60</v>
      </c>
      <c r="R162" s="62">
        <v>1</v>
      </c>
      <c r="S162" s="62">
        <v>120</v>
      </c>
    </row>
    <row r="163" spans="2:19" s="54" customFormat="1" ht="26.25">
      <c r="B163" s="58">
        <v>307</v>
      </c>
      <c r="C163" s="59" t="s">
        <v>213</v>
      </c>
      <c r="D163" s="60" t="s">
        <v>14</v>
      </c>
      <c r="E163" s="61" t="s">
        <v>189</v>
      </c>
      <c r="F163" s="59" t="s">
        <v>227</v>
      </c>
      <c r="G163" s="62">
        <v>1</v>
      </c>
      <c r="H163" s="63">
        <v>120</v>
      </c>
      <c r="I163" s="64">
        <v>60</v>
      </c>
      <c r="J163" s="65">
        <v>60</v>
      </c>
      <c r="K163" s="66">
        <v>1</v>
      </c>
      <c r="L163" s="63" t="e">
        <f>#REF!</f>
        <v>#REF!</v>
      </c>
      <c r="M163" s="62" t="e">
        <f>#REF!</f>
        <v>#REF!</v>
      </c>
      <c r="N163" s="67">
        <f t="shared" si="23"/>
        <v>1</v>
      </c>
      <c r="O163" s="62">
        <f t="shared" si="24"/>
        <v>120</v>
      </c>
      <c r="P163" s="62">
        <f t="shared" si="25"/>
        <v>60</v>
      </c>
      <c r="Q163" s="62">
        <f t="shared" si="26"/>
        <v>60</v>
      </c>
      <c r="R163" s="62">
        <v>1</v>
      </c>
      <c r="S163" s="62">
        <v>120</v>
      </c>
    </row>
    <row r="164" spans="2:19" s="54" customFormat="1" ht="26.25">
      <c r="B164" s="58">
        <v>308</v>
      </c>
      <c r="C164" s="59" t="s">
        <v>213</v>
      </c>
      <c r="D164" s="60" t="s">
        <v>14</v>
      </c>
      <c r="E164" s="61" t="s">
        <v>189</v>
      </c>
      <c r="F164" s="59" t="s">
        <v>228</v>
      </c>
      <c r="G164" s="62">
        <v>1</v>
      </c>
      <c r="H164" s="63">
        <v>120</v>
      </c>
      <c r="I164" s="64">
        <v>60</v>
      </c>
      <c r="J164" s="65">
        <v>60</v>
      </c>
      <c r="K164" s="66">
        <v>1</v>
      </c>
      <c r="L164" s="63" t="e">
        <f>#REF!</f>
        <v>#REF!</v>
      </c>
      <c r="M164" s="62" t="e">
        <f>#REF!</f>
        <v>#REF!</v>
      </c>
      <c r="N164" s="67">
        <f t="shared" si="23"/>
        <v>1</v>
      </c>
      <c r="O164" s="62">
        <f t="shared" si="24"/>
        <v>120</v>
      </c>
      <c r="P164" s="62">
        <f t="shared" si="25"/>
        <v>60</v>
      </c>
      <c r="Q164" s="62">
        <f t="shared" si="26"/>
        <v>60</v>
      </c>
      <c r="R164" s="62">
        <v>1</v>
      </c>
      <c r="S164" s="62">
        <v>120</v>
      </c>
    </row>
    <row r="165" spans="2:19" s="54" customFormat="1" ht="26.25">
      <c r="B165" s="58">
        <v>309</v>
      </c>
      <c r="C165" s="59" t="s">
        <v>213</v>
      </c>
      <c r="D165" s="60" t="s">
        <v>14</v>
      </c>
      <c r="E165" s="61" t="s">
        <v>189</v>
      </c>
      <c r="F165" s="59" t="s">
        <v>229</v>
      </c>
      <c r="G165" s="62">
        <v>1</v>
      </c>
      <c r="H165" s="63">
        <v>120</v>
      </c>
      <c r="I165" s="64">
        <v>60</v>
      </c>
      <c r="J165" s="65">
        <v>60</v>
      </c>
      <c r="K165" s="66">
        <v>1</v>
      </c>
      <c r="L165" s="63" t="e">
        <f>#REF!</f>
        <v>#REF!</v>
      </c>
      <c r="M165" s="62" t="e">
        <f>#REF!</f>
        <v>#REF!</v>
      </c>
      <c r="N165" s="67">
        <f t="shared" si="23"/>
        <v>1</v>
      </c>
      <c r="O165" s="62">
        <f t="shared" si="24"/>
        <v>120</v>
      </c>
      <c r="P165" s="62">
        <f t="shared" si="25"/>
        <v>60</v>
      </c>
      <c r="Q165" s="62">
        <f t="shared" si="26"/>
        <v>60</v>
      </c>
      <c r="R165" s="62">
        <v>1</v>
      </c>
      <c r="S165" s="62">
        <v>120</v>
      </c>
    </row>
    <row r="166" spans="2:19" s="54" customFormat="1" ht="26.25">
      <c r="B166" s="58">
        <v>310</v>
      </c>
      <c r="C166" s="59" t="s">
        <v>213</v>
      </c>
      <c r="D166" s="60" t="s">
        <v>14</v>
      </c>
      <c r="E166" s="61" t="s">
        <v>189</v>
      </c>
      <c r="F166" s="59" t="s">
        <v>230</v>
      </c>
      <c r="G166" s="62">
        <v>1</v>
      </c>
      <c r="H166" s="63">
        <v>120</v>
      </c>
      <c r="I166" s="64">
        <v>60</v>
      </c>
      <c r="J166" s="65">
        <v>60</v>
      </c>
      <c r="K166" s="66">
        <v>1</v>
      </c>
      <c r="L166" s="63" t="e">
        <f>#REF!</f>
        <v>#REF!</v>
      </c>
      <c r="M166" s="62" t="e">
        <f>#REF!</f>
        <v>#REF!</v>
      </c>
      <c r="N166" s="67">
        <f t="shared" si="23"/>
        <v>1</v>
      </c>
      <c r="O166" s="62">
        <f t="shared" si="24"/>
        <v>120</v>
      </c>
      <c r="P166" s="62">
        <f t="shared" si="25"/>
        <v>60</v>
      </c>
      <c r="Q166" s="62">
        <f t="shared" si="26"/>
        <v>60</v>
      </c>
      <c r="R166" s="62">
        <v>1</v>
      </c>
      <c r="S166" s="62">
        <v>120</v>
      </c>
    </row>
    <row r="167" spans="2:19" s="54" customFormat="1" ht="26.25">
      <c r="B167" s="58">
        <v>311</v>
      </c>
      <c r="C167" s="59" t="s">
        <v>213</v>
      </c>
      <c r="D167" s="60" t="s">
        <v>14</v>
      </c>
      <c r="E167" s="61" t="s">
        <v>189</v>
      </c>
      <c r="F167" s="59" t="s">
        <v>231</v>
      </c>
      <c r="G167" s="62">
        <v>1</v>
      </c>
      <c r="H167" s="63">
        <v>120</v>
      </c>
      <c r="I167" s="64">
        <v>60</v>
      </c>
      <c r="J167" s="65">
        <v>60</v>
      </c>
      <c r="K167" s="66">
        <v>1</v>
      </c>
      <c r="L167" s="63" t="e">
        <f>#REF!</f>
        <v>#REF!</v>
      </c>
      <c r="M167" s="62" t="e">
        <f>#REF!</f>
        <v>#REF!</v>
      </c>
      <c r="N167" s="67">
        <f t="shared" si="23"/>
        <v>1</v>
      </c>
      <c r="O167" s="62">
        <f t="shared" si="24"/>
        <v>120</v>
      </c>
      <c r="P167" s="62">
        <f t="shared" si="25"/>
        <v>60</v>
      </c>
      <c r="Q167" s="62">
        <f t="shared" si="26"/>
        <v>60</v>
      </c>
      <c r="R167" s="62">
        <v>1</v>
      </c>
      <c r="S167" s="62">
        <v>120</v>
      </c>
    </row>
    <row r="168" spans="2:19" s="54" customFormat="1" ht="26.25">
      <c r="B168" s="58">
        <v>312</v>
      </c>
      <c r="C168" s="59" t="s">
        <v>213</v>
      </c>
      <c r="D168" s="60" t="s">
        <v>14</v>
      </c>
      <c r="E168" s="61" t="s">
        <v>189</v>
      </c>
      <c r="F168" s="59" t="s">
        <v>232</v>
      </c>
      <c r="G168" s="62">
        <v>1</v>
      </c>
      <c r="H168" s="63">
        <v>120</v>
      </c>
      <c r="I168" s="64">
        <v>60</v>
      </c>
      <c r="J168" s="65">
        <v>60</v>
      </c>
      <c r="K168" s="66">
        <v>1</v>
      </c>
      <c r="L168" s="63" t="e">
        <f>#REF!</f>
        <v>#REF!</v>
      </c>
      <c r="M168" s="62" t="e">
        <f>#REF!</f>
        <v>#REF!</v>
      </c>
      <c r="N168" s="67">
        <f t="shared" si="23"/>
        <v>1</v>
      </c>
      <c r="O168" s="62">
        <f t="shared" si="24"/>
        <v>120</v>
      </c>
      <c r="P168" s="62">
        <f t="shared" si="25"/>
        <v>60</v>
      </c>
      <c r="Q168" s="62">
        <f t="shared" si="26"/>
        <v>60</v>
      </c>
      <c r="R168" s="62">
        <v>1</v>
      </c>
      <c r="S168" s="62">
        <v>120</v>
      </c>
    </row>
    <row r="169" spans="2:19" s="54" customFormat="1" ht="26.25">
      <c r="B169" s="58">
        <v>313</v>
      </c>
      <c r="C169" s="59" t="s">
        <v>213</v>
      </c>
      <c r="D169" s="60" t="s">
        <v>14</v>
      </c>
      <c r="E169" s="61" t="s">
        <v>189</v>
      </c>
      <c r="F169" s="59" t="s">
        <v>233</v>
      </c>
      <c r="G169" s="62">
        <v>1</v>
      </c>
      <c r="H169" s="63">
        <v>120</v>
      </c>
      <c r="I169" s="64">
        <v>60</v>
      </c>
      <c r="J169" s="65">
        <v>60</v>
      </c>
      <c r="K169" s="66">
        <v>1</v>
      </c>
      <c r="L169" s="63" t="e">
        <f>#REF!</f>
        <v>#REF!</v>
      </c>
      <c r="M169" s="62" t="e">
        <f>#REF!</f>
        <v>#REF!</v>
      </c>
      <c r="N169" s="67">
        <f t="shared" si="23"/>
        <v>1</v>
      </c>
      <c r="O169" s="62">
        <f t="shared" si="24"/>
        <v>120</v>
      </c>
      <c r="P169" s="62">
        <f t="shared" si="25"/>
        <v>60</v>
      </c>
      <c r="Q169" s="62">
        <f t="shared" si="26"/>
        <v>60</v>
      </c>
      <c r="R169" s="62">
        <v>1</v>
      </c>
      <c r="S169" s="62">
        <v>120</v>
      </c>
    </row>
    <row r="170" spans="2:19" s="54" customFormat="1" ht="26.25">
      <c r="B170" s="58">
        <v>314</v>
      </c>
      <c r="C170" s="59" t="s">
        <v>213</v>
      </c>
      <c r="D170" s="60" t="s">
        <v>14</v>
      </c>
      <c r="E170" s="61" t="s">
        <v>189</v>
      </c>
      <c r="F170" s="59" t="s">
        <v>234</v>
      </c>
      <c r="G170" s="62">
        <v>1</v>
      </c>
      <c r="H170" s="63">
        <v>120</v>
      </c>
      <c r="I170" s="64">
        <v>60</v>
      </c>
      <c r="J170" s="65">
        <v>60</v>
      </c>
      <c r="K170" s="66">
        <v>1</v>
      </c>
      <c r="L170" s="63" t="e">
        <f>#REF!</f>
        <v>#REF!</v>
      </c>
      <c r="M170" s="62" t="e">
        <f>#REF!</f>
        <v>#REF!</v>
      </c>
      <c r="N170" s="67">
        <f t="shared" si="23"/>
        <v>1</v>
      </c>
      <c r="O170" s="62">
        <f t="shared" si="24"/>
        <v>120</v>
      </c>
      <c r="P170" s="62">
        <f t="shared" si="25"/>
        <v>60</v>
      </c>
      <c r="Q170" s="62">
        <f t="shared" si="26"/>
        <v>60</v>
      </c>
      <c r="R170" s="62">
        <v>1</v>
      </c>
      <c r="S170" s="62">
        <v>120</v>
      </c>
    </row>
    <row r="171" spans="2:19" s="54" customFormat="1" ht="26.25">
      <c r="B171" s="58">
        <v>315</v>
      </c>
      <c r="C171" s="59" t="s">
        <v>213</v>
      </c>
      <c r="D171" s="60" t="s">
        <v>14</v>
      </c>
      <c r="E171" s="61" t="s">
        <v>189</v>
      </c>
      <c r="F171" s="59" t="s">
        <v>235</v>
      </c>
      <c r="G171" s="62">
        <v>1</v>
      </c>
      <c r="H171" s="63">
        <v>120</v>
      </c>
      <c r="I171" s="64">
        <v>60</v>
      </c>
      <c r="J171" s="65">
        <v>60</v>
      </c>
      <c r="K171" s="66">
        <v>1</v>
      </c>
      <c r="L171" s="63" t="e">
        <f>#REF!</f>
        <v>#REF!</v>
      </c>
      <c r="M171" s="62" t="e">
        <f>#REF!</f>
        <v>#REF!</v>
      </c>
      <c r="N171" s="67">
        <f t="shared" si="23"/>
        <v>1</v>
      </c>
      <c r="O171" s="62">
        <f t="shared" si="24"/>
        <v>120</v>
      </c>
      <c r="P171" s="62">
        <f t="shared" si="25"/>
        <v>60</v>
      </c>
      <c r="Q171" s="62">
        <f t="shared" si="26"/>
        <v>60</v>
      </c>
      <c r="R171" s="62">
        <v>1</v>
      </c>
      <c r="S171" s="62">
        <v>120</v>
      </c>
    </row>
    <row r="172" spans="2:19" s="54" customFormat="1" ht="26.25">
      <c r="B172" s="58">
        <v>316</v>
      </c>
      <c r="C172" s="59" t="s">
        <v>213</v>
      </c>
      <c r="D172" s="60" t="s">
        <v>14</v>
      </c>
      <c r="E172" s="61" t="s">
        <v>189</v>
      </c>
      <c r="F172" s="59" t="s">
        <v>236</v>
      </c>
      <c r="G172" s="62">
        <v>1</v>
      </c>
      <c r="H172" s="63">
        <v>120</v>
      </c>
      <c r="I172" s="64">
        <v>60</v>
      </c>
      <c r="J172" s="65">
        <v>60</v>
      </c>
      <c r="K172" s="66">
        <v>1</v>
      </c>
      <c r="L172" s="63" t="e">
        <f>#REF!</f>
        <v>#REF!</v>
      </c>
      <c r="M172" s="62" t="e">
        <f>#REF!</f>
        <v>#REF!</v>
      </c>
      <c r="N172" s="67">
        <f t="shared" si="23"/>
        <v>1</v>
      </c>
      <c r="O172" s="62">
        <f t="shared" si="24"/>
        <v>120</v>
      </c>
      <c r="P172" s="62">
        <f t="shared" si="25"/>
        <v>60</v>
      </c>
      <c r="Q172" s="62">
        <f t="shared" si="26"/>
        <v>60</v>
      </c>
      <c r="R172" s="62">
        <v>1</v>
      </c>
      <c r="S172" s="62">
        <v>120</v>
      </c>
    </row>
    <row r="173" spans="2:19" s="54" customFormat="1" ht="26.25">
      <c r="B173" s="58">
        <v>317</v>
      </c>
      <c r="C173" s="59" t="s">
        <v>213</v>
      </c>
      <c r="D173" s="60" t="s">
        <v>14</v>
      </c>
      <c r="E173" s="61" t="s">
        <v>189</v>
      </c>
      <c r="F173" s="59" t="s">
        <v>237</v>
      </c>
      <c r="G173" s="62">
        <v>1</v>
      </c>
      <c r="H173" s="63">
        <v>120</v>
      </c>
      <c r="I173" s="64">
        <v>60</v>
      </c>
      <c r="J173" s="65">
        <v>60</v>
      </c>
      <c r="K173" s="66">
        <v>1</v>
      </c>
      <c r="L173" s="63" t="e">
        <f>#REF!</f>
        <v>#REF!</v>
      </c>
      <c r="M173" s="62" t="e">
        <f>#REF!</f>
        <v>#REF!</v>
      </c>
      <c r="N173" s="67">
        <f t="shared" si="23"/>
        <v>1</v>
      </c>
      <c r="O173" s="62">
        <f t="shared" si="24"/>
        <v>120</v>
      </c>
      <c r="P173" s="62">
        <f t="shared" si="25"/>
        <v>60</v>
      </c>
      <c r="Q173" s="62">
        <f t="shared" si="26"/>
        <v>60</v>
      </c>
      <c r="R173" s="62">
        <v>1</v>
      </c>
      <c r="S173" s="62">
        <v>120</v>
      </c>
    </row>
    <row r="174" spans="2:19" s="54" customFormat="1" ht="26.25">
      <c r="B174" s="58">
        <v>318</v>
      </c>
      <c r="C174" s="59" t="s">
        <v>213</v>
      </c>
      <c r="D174" s="60" t="s">
        <v>14</v>
      </c>
      <c r="E174" s="61" t="s">
        <v>189</v>
      </c>
      <c r="F174" s="59" t="s">
        <v>238</v>
      </c>
      <c r="G174" s="62">
        <v>1</v>
      </c>
      <c r="H174" s="63">
        <v>120</v>
      </c>
      <c r="I174" s="64">
        <v>60</v>
      </c>
      <c r="J174" s="65">
        <v>60</v>
      </c>
      <c r="K174" s="66">
        <v>1</v>
      </c>
      <c r="L174" s="63" t="e">
        <f>#REF!</f>
        <v>#REF!</v>
      </c>
      <c r="M174" s="62" t="e">
        <f>#REF!</f>
        <v>#REF!</v>
      </c>
      <c r="N174" s="67">
        <f t="shared" si="23"/>
        <v>1</v>
      </c>
      <c r="O174" s="62">
        <f t="shared" si="24"/>
        <v>120</v>
      </c>
      <c r="P174" s="62">
        <f t="shared" si="25"/>
        <v>60</v>
      </c>
      <c r="Q174" s="62">
        <f t="shared" si="26"/>
        <v>60</v>
      </c>
      <c r="R174" s="62">
        <v>1</v>
      </c>
      <c r="S174" s="62">
        <v>120</v>
      </c>
    </row>
    <row r="175" spans="2:19" s="54" customFormat="1" ht="26.25">
      <c r="B175" s="58">
        <v>319</v>
      </c>
      <c r="C175" s="59" t="s">
        <v>213</v>
      </c>
      <c r="D175" s="60" t="s">
        <v>14</v>
      </c>
      <c r="E175" s="61" t="s">
        <v>189</v>
      </c>
      <c r="F175" s="59" t="s">
        <v>239</v>
      </c>
      <c r="G175" s="62">
        <v>1</v>
      </c>
      <c r="H175" s="63">
        <v>120</v>
      </c>
      <c r="I175" s="64">
        <v>60</v>
      </c>
      <c r="J175" s="65">
        <v>60</v>
      </c>
      <c r="K175" s="66">
        <v>1</v>
      </c>
      <c r="L175" s="63" t="e">
        <f>#REF!</f>
        <v>#REF!</v>
      </c>
      <c r="M175" s="62" t="e">
        <f>#REF!</f>
        <v>#REF!</v>
      </c>
      <c r="N175" s="67">
        <f t="shared" si="23"/>
        <v>1</v>
      </c>
      <c r="O175" s="62">
        <f t="shared" si="24"/>
        <v>120</v>
      </c>
      <c r="P175" s="62">
        <f t="shared" si="25"/>
        <v>60</v>
      </c>
      <c r="Q175" s="62">
        <f t="shared" si="26"/>
        <v>60</v>
      </c>
      <c r="R175" s="62">
        <v>1</v>
      </c>
      <c r="S175" s="62">
        <v>120</v>
      </c>
    </row>
    <row r="176" spans="2:19" s="54" customFormat="1" ht="26.25">
      <c r="B176" s="58">
        <v>320</v>
      </c>
      <c r="C176" s="59" t="s">
        <v>213</v>
      </c>
      <c r="D176" s="60" t="s">
        <v>14</v>
      </c>
      <c r="E176" s="61" t="s">
        <v>189</v>
      </c>
      <c r="F176" s="59" t="s">
        <v>240</v>
      </c>
      <c r="G176" s="62">
        <v>1</v>
      </c>
      <c r="H176" s="63">
        <v>120</v>
      </c>
      <c r="I176" s="64">
        <v>60</v>
      </c>
      <c r="J176" s="65">
        <v>60</v>
      </c>
      <c r="K176" s="66">
        <v>1</v>
      </c>
      <c r="L176" s="63" t="e">
        <f>#REF!</f>
        <v>#REF!</v>
      </c>
      <c r="M176" s="62" t="e">
        <f>#REF!</f>
        <v>#REF!</v>
      </c>
      <c r="N176" s="67">
        <f t="shared" si="23"/>
        <v>1</v>
      </c>
      <c r="O176" s="62">
        <f t="shared" si="24"/>
        <v>120</v>
      </c>
      <c r="P176" s="62">
        <f t="shared" si="25"/>
        <v>60</v>
      </c>
      <c r="Q176" s="62">
        <f t="shared" si="26"/>
        <v>60</v>
      </c>
      <c r="R176" s="62">
        <v>1</v>
      </c>
      <c r="S176" s="62">
        <v>120</v>
      </c>
    </row>
    <row r="177" spans="2:19" s="54" customFormat="1" ht="26.25">
      <c r="B177" s="58">
        <v>321</v>
      </c>
      <c r="C177" s="59" t="s">
        <v>213</v>
      </c>
      <c r="D177" s="60" t="s">
        <v>14</v>
      </c>
      <c r="E177" s="61" t="s">
        <v>189</v>
      </c>
      <c r="F177" s="59" t="s">
        <v>241</v>
      </c>
      <c r="G177" s="62">
        <v>1</v>
      </c>
      <c r="H177" s="63">
        <v>120</v>
      </c>
      <c r="I177" s="64">
        <v>60</v>
      </c>
      <c r="J177" s="65">
        <v>60</v>
      </c>
      <c r="K177" s="66">
        <v>1</v>
      </c>
      <c r="L177" s="63" t="e">
        <f>#REF!</f>
        <v>#REF!</v>
      </c>
      <c r="M177" s="62" t="e">
        <f>#REF!</f>
        <v>#REF!</v>
      </c>
      <c r="N177" s="67">
        <f t="shared" si="23"/>
        <v>1</v>
      </c>
      <c r="O177" s="62">
        <f t="shared" si="24"/>
        <v>120</v>
      </c>
      <c r="P177" s="62">
        <f t="shared" si="25"/>
        <v>60</v>
      </c>
      <c r="Q177" s="62">
        <f t="shared" si="26"/>
        <v>60</v>
      </c>
      <c r="R177" s="62">
        <v>1</v>
      </c>
      <c r="S177" s="62">
        <v>120</v>
      </c>
    </row>
    <row r="178" spans="2:19" s="54" customFormat="1" ht="26.25">
      <c r="B178" s="58">
        <v>322</v>
      </c>
      <c r="C178" s="59" t="s">
        <v>242</v>
      </c>
      <c r="D178" s="60" t="s">
        <v>14</v>
      </c>
      <c r="E178" s="61" t="s">
        <v>189</v>
      </c>
      <c r="F178" s="59" t="s">
        <v>243</v>
      </c>
      <c r="G178" s="62">
        <v>1</v>
      </c>
      <c r="H178" s="63">
        <v>150</v>
      </c>
      <c r="I178" s="64">
        <v>75</v>
      </c>
      <c r="J178" s="65">
        <v>75</v>
      </c>
      <c r="K178" s="66">
        <v>1</v>
      </c>
      <c r="L178" s="63" t="e">
        <f>#REF!</f>
        <v>#REF!</v>
      </c>
      <c r="M178" s="62" t="e">
        <f>#REF!</f>
        <v>#REF!</v>
      </c>
      <c r="N178" s="67">
        <f t="shared" si="23"/>
        <v>1</v>
      </c>
      <c r="O178" s="62">
        <f t="shared" si="24"/>
        <v>150</v>
      </c>
      <c r="P178" s="62">
        <f t="shared" si="25"/>
        <v>75</v>
      </c>
      <c r="Q178" s="62">
        <f t="shared" si="26"/>
        <v>75</v>
      </c>
      <c r="R178" s="62">
        <v>1</v>
      </c>
      <c r="S178" s="62">
        <v>150</v>
      </c>
    </row>
    <row r="179" spans="2:19" s="54" customFormat="1" ht="27" thickBot="1">
      <c r="B179" s="58">
        <v>323</v>
      </c>
      <c r="C179" s="59" t="s">
        <v>244</v>
      </c>
      <c r="D179" s="60" t="s">
        <v>14</v>
      </c>
      <c r="E179" s="61" t="s">
        <v>245</v>
      </c>
      <c r="F179" s="59" t="s">
        <v>246</v>
      </c>
      <c r="G179" s="62">
        <v>1</v>
      </c>
      <c r="H179" s="63">
        <v>804.1700000000001</v>
      </c>
      <c r="I179" s="64">
        <v>402</v>
      </c>
      <c r="J179" s="65">
        <v>402.17</v>
      </c>
      <c r="K179" s="66">
        <v>1</v>
      </c>
      <c r="L179" s="63" t="e">
        <f>#REF!</f>
        <v>#REF!</v>
      </c>
      <c r="M179" s="62" t="e">
        <f>#REF!</f>
        <v>#REF!</v>
      </c>
      <c r="N179" s="67">
        <f t="shared" si="23"/>
        <v>1</v>
      </c>
      <c r="O179" s="62">
        <f t="shared" si="24"/>
        <v>804.1700000000001</v>
      </c>
      <c r="P179" s="62">
        <f t="shared" si="25"/>
        <v>402</v>
      </c>
      <c r="Q179" s="62">
        <f t="shared" si="26"/>
        <v>402.17</v>
      </c>
      <c r="R179" s="62">
        <v>1</v>
      </c>
      <c r="S179" s="62">
        <v>804.1700000000001</v>
      </c>
    </row>
    <row r="180" spans="2:10" s="54" customFormat="1" ht="13.5" thickBot="1">
      <c r="B180" s="68"/>
      <c r="C180" s="69" t="s">
        <v>174</v>
      </c>
      <c r="D180" s="11" t="s">
        <v>9</v>
      </c>
      <c r="E180" s="12" t="s">
        <v>9</v>
      </c>
      <c r="F180" s="12" t="s">
        <v>9</v>
      </c>
      <c r="G180" s="70">
        <f>SUM(адмін!N145:N179)</f>
        <v>34</v>
      </c>
      <c r="H180" s="71">
        <f>SUM(адмін!O145:O179)</f>
        <v>7265.84</v>
      </c>
      <c r="I180" s="72">
        <f>SUM(адмін!P145:P179)</f>
        <v>3633</v>
      </c>
      <c r="J180" s="73">
        <f>SUM(адмін!Q145:Q179)</f>
        <v>3632.84</v>
      </c>
    </row>
    <row r="181" spans="2:10" s="54" customFormat="1" ht="13.5" thickBot="1">
      <c r="B181" s="68"/>
      <c r="C181" s="69" t="s">
        <v>247</v>
      </c>
      <c r="D181" s="11" t="s">
        <v>9</v>
      </c>
      <c r="E181" s="12" t="s">
        <v>9</v>
      </c>
      <c r="F181" s="12" t="s">
        <v>9</v>
      </c>
      <c r="G181" s="70">
        <f>SUM(адмін!N141:N180)</f>
        <v>36</v>
      </c>
      <c r="H181" s="71">
        <f>SUM(адмін!O141:O180)</f>
        <v>10665.84</v>
      </c>
      <c r="I181" s="72">
        <f>SUM(адмін!P141:P180)</f>
        <v>5333</v>
      </c>
      <c r="J181" s="73">
        <f>SUM(адмін!Q141:Q180)</f>
        <v>5332.84</v>
      </c>
    </row>
    <row r="182" spans="2:10" s="54" customFormat="1" ht="13.5" thickBot="1">
      <c r="B182" s="123" t="s">
        <v>587</v>
      </c>
      <c r="C182" s="124"/>
      <c r="D182" s="55"/>
      <c r="E182" s="55"/>
      <c r="F182" s="55"/>
      <c r="G182" s="55"/>
      <c r="H182" s="56"/>
      <c r="I182" s="55"/>
      <c r="J182" s="57"/>
    </row>
    <row r="183" spans="2:19" s="54" customFormat="1" ht="26.25">
      <c r="B183" s="58">
        <v>324</v>
      </c>
      <c r="C183" s="59" t="s">
        <v>248</v>
      </c>
      <c r="D183" s="60" t="s">
        <v>14</v>
      </c>
      <c r="E183" s="61" t="s">
        <v>25</v>
      </c>
      <c r="F183" s="59" t="s">
        <v>249</v>
      </c>
      <c r="G183" s="62">
        <v>1</v>
      </c>
      <c r="H183" s="63">
        <v>14980</v>
      </c>
      <c r="I183" s="64">
        <v>5867.01</v>
      </c>
      <c r="J183" s="65">
        <v>9112.99</v>
      </c>
      <c r="K183" s="66">
        <v>1</v>
      </c>
      <c r="L183" s="63" t="e">
        <f>#REF!</f>
        <v>#REF!</v>
      </c>
      <c r="M183" s="62" t="e">
        <f>#REF!</f>
        <v>#REF!</v>
      </c>
      <c r="N183" s="67">
        <f aca="true" t="shared" si="27" ref="N183:Q184">G183</f>
        <v>1</v>
      </c>
      <c r="O183" s="62">
        <f t="shared" si="27"/>
        <v>14980</v>
      </c>
      <c r="P183" s="62">
        <f t="shared" si="27"/>
        <v>5867.01</v>
      </c>
      <c r="Q183" s="62">
        <f t="shared" si="27"/>
        <v>9112.99</v>
      </c>
      <c r="R183" s="62">
        <v>1</v>
      </c>
      <c r="S183" s="62">
        <v>14980</v>
      </c>
    </row>
    <row r="184" spans="2:19" s="54" customFormat="1" ht="27" thickBot="1">
      <c r="B184" s="58">
        <v>325</v>
      </c>
      <c r="C184" s="59" t="s">
        <v>250</v>
      </c>
      <c r="D184" s="60" t="s">
        <v>14</v>
      </c>
      <c r="E184" s="61" t="s">
        <v>33</v>
      </c>
      <c r="F184" s="59" t="s">
        <v>251</v>
      </c>
      <c r="G184" s="62">
        <v>1</v>
      </c>
      <c r="H184" s="63">
        <v>1050</v>
      </c>
      <c r="I184" s="64">
        <v>366.3</v>
      </c>
      <c r="J184" s="65">
        <v>683.7</v>
      </c>
      <c r="K184" s="66">
        <v>1</v>
      </c>
      <c r="L184" s="63" t="e">
        <f>#REF!</f>
        <v>#REF!</v>
      </c>
      <c r="M184" s="62" t="e">
        <f>#REF!</f>
        <v>#REF!</v>
      </c>
      <c r="N184" s="67">
        <f t="shared" si="27"/>
        <v>1</v>
      </c>
      <c r="O184" s="62">
        <f t="shared" si="27"/>
        <v>1050</v>
      </c>
      <c r="P184" s="62">
        <f t="shared" si="27"/>
        <v>366.3</v>
      </c>
      <c r="Q184" s="62">
        <f t="shared" si="27"/>
        <v>683.7</v>
      </c>
      <c r="R184" s="62">
        <v>1</v>
      </c>
      <c r="S184" s="62">
        <v>1050</v>
      </c>
    </row>
    <row r="185" spans="2:10" s="54" customFormat="1" ht="13.5" thickBot="1">
      <c r="B185" s="68"/>
      <c r="C185" s="69" t="s">
        <v>15</v>
      </c>
      <c r="D185" s="11" t="s">
        <v>9</v>
      </c>
      <c r="E185" s="12" t="s">
        <v>9</v>
      </c>
      <c r="F185" s="12" t="s">
        <v>9</v>
      </c>
      <c r="G185" s="70">
        <f>SUM(адмін!N182:N184)</f>
        <v>2</v>
      </c>
      <c r="H185" s="71">
        <f>SUM(адмін!O182:O184)</f>
        <v>16030</v>
      </c>
      <c r="I185" s="72">
        <f>SUM(адмін!P182:P184)</f>
        <v>6233.31</v>
      </c>
      <c r="J185" s="73">
        <f>SUM(адмін!Q182:Q184)</f>
        <v>9796.69</v>
      </c>
    </row>
    <row r="186" spans="2:10" s="54" customFormat="1" ht="13.5" thickBot="1">
      <c r="B186" s="123" t="s">
        <v>588</v>
      </c>
      <c r="C186" s="124"/>
      <c r="D186" s="55"/>
      <c r="E186" s="55"/>
      <c r="F186" s="55"/>
      <c r="G186" s="55"/>
      <c r="H186" s="56"/>
      <c r="I186" s="55"/>
      <c r="J186" s="57"/>
    </row>
    <row r="187" spans="2:19" s="54" customFormat="1" ht="27" thickBot="1">
      <c r="B187" s="58">
        <v>326</v>
      </c>
      <c r="C187" s="59" t="s">
        <v>16</v>
      </c>
      <c r="D187" s="60" t="s">
        <v>14</v>
      </c>
      <c r="E187" s="61" t="s">
        <v>17</v>
      </c>
      <c r="F187" s="59" t="s">
        <v>252</v>
      </c>
      <c r="G187" s="62">
        <v>1</v>
      </c>
      <c r="H187" s="63">
        <v>2500</v>
      </c>
      <c r="I187" s="64">
        <v>1250</v>
      </c>
      <c r="J187" s="65">
        <v>1250</v>
      </c>
      <c r="K187" s="66">
        <v>1</v>
      </c>
      <c r="L187" s="63" t="e">
        <f>#REF!</f>
        <v>#REF!</v>
      </c>
      <c r="M187" s="62" t="e">
        <f>#REF!</f>
        <v>#REF!</v>
      </c>
      <c r="N187" s="67">
        <f>G187</f>
        <v>1</v>
      </c>
      <c r="O187" s="62">
        <f>H187</f>
        <v>2500</v>
      </c>
      <c r="P187" s="62">
        <f>I187</f>
        <v>1250</v>
      </c>
      <c r="Q187" s="62">
        <f>J187</f>
        <v>1250</v>
      </c>
      <c r="R187" s="62">
        <v>1</v>
      </c>
      <c r="S187" s="62">
        <v>2500</v>
      </c>
    </row>
    <row r="188" spans="2:10" s="54" customFormat="1" ht="13.5" thickBot="1">
      <c r="B188" s="68"/>
      <c r="C188" s="69" t="s">
        <v>22</v>
      </c>
      <c r="D188" s="11" t="s">
        <v>9</v>
      </c>
      <c r="E188" s="12" t="s">
        <v>9</v>
      </c>
      <c r="F188" s="12" t="s">
        <v>9</v>
      </c>
      <c r="G188" s="70">
        <f>SUM(адмін!N186:N187)</f>
        <v>1</v>
      </c>
      <c r="H188" s="71">
        <f>SUM(адмін!O186:O187)</f>
        <v>2500</v>
      </c>
      <c r="I188" s="72">
        <f>SUM(адмін!P186:P187)</f>
        <v>1250</v>
      </c>
      <c r="J188" s="73">
        <f>SUM(адмін!Q186:Q187)</f>
        <v>1250</v>
      </c>
    </row>
    <row r="189" spans="2:10" s="54" customFormat="1" ht="13.5" thickBot="1">
      <c r="B189" s="123" t="s">
        <v>589</v>
      </c>
      <c r="C189" s="124"/>
      <c r="D189" s="55"/>
      <c r="E189" s="55"/>
      <c r="F189" s="55"/>
      <c r="G189" s="55"/>
      <c r="H189" s="56"/>
      <c r="I189" s="55"/>
      <c r="J189" s="57"/>
    </row>
    <row r="190" spans="2:19" s="54" customFormat="1" ht="26.25">
      <c r="B190" s="58">
        <v>327</v>
      </c>
      <c r="C190" s="59" t="s">
        <v>253</v>
      </c>
      <c r="D190" s="60" t="s">
        <v>14</v>
      </c>
      <c r="E190" s="61" t="s">
        <v>189</v>
      </c>
      <c r="F190" s="59" t="s">
        <v>254</v>
      </c>
      <c r="G190" s="62">
        <v>1</v>
      </c>
      <c r="H190" s="63">
        <v>125</v>
      </c>
      <c r="I190" s="64">
        <v>62.5</v>
      </c>
      <c r="J190" s="65">
        <v>62.5</v>
      </c>
      <c r="K190" s="66">
        <v>1</v>
      </c>
      <c r="L190" s="63" t="e">
        <f>#REF!</f>
        <v>#REF!</v>
      </c>
      <c r="M190" s="62" t="e">
        <f>#REF!</f>
        <v>#REF!</v>
      </c>
      <c r="N190" s="67">
        <f aca="true" t="shared" si="28" ref="N190:Q197">G190</f>
        <v>1</v>
      </c>
      <c r="O190" s="62">
        <f t="shared" si="28"/>
        <v>125</v>
      </c>
      <c r="P190" s="62">
        <f t="shared" si="28"/>
        <v>62.5</v>
      </c>
      <c r="Q190" s="62">
        <f t="shared" si="28"/>
        <v>62.5</v>
      </c>
      <c r="R190" s="62">
        <v>1</v>
      </c>
      <c r="S190" s="62">
        <v>125</v>
      </c>
    </row>
    <row r="191" spans="2:19" s="54" customFormat="1" ht="26.25">
      <c r="B191" s="58">
        <v>328</v>
      </c>
      <c r="C191" s="59" t="s">
        <v>186</v>
      </c>
      <c r="D191" s="60" t="s">
        <v>14</v>
      </c>
      <c r="E191" s="61" t="s">
        <v>154</v>
      </c>
      <c r="F191" s="59" t="s">
        <v>255</v>
      </c>
      <c r="G191" s="62">
        <v>1</v>
      </c>
      <c r="H191" s="63">
        <v>1250</v>
      </c>
      <c r="I191" s="64">
        <v>625</v>
      </c>
      <c r="J191" s="65">
        <v>625</v>
      </c>
      <c r="K191" s="66">
        <v>1</v>
      </c>
      <c r="L191" s="63" t="e">
        <f>#REF!</f>
        <v>#REF!</v>
      </c>
      <c r="M191" s="62" t="e">
        <f>#REF!</f>
        <v>#REF!</v>
      </c>
      <c r="N191" s="67">
        <f t="shared" si="28"/>
        <v>1</v>
      </c>
      <c r="O191" s="62">
        <f t="shared" si="28"/>
        <v>1250</v>
      </c>
      <c r="P191" s="62">
        <f t="shared" si="28"/>
        <v>625</v>
      </c>
      <c r="Q191" s="62">
        <f t="shared" si="28"/>
        <v>625</v>
      </c>
      <c r="R191" s="62">
        <v>1</v>
      </c>
      <c r="S191" s="62">
        <v>1250</v>
      </c>
    </row>
    <row r="192" spans="2:19" s="54" customFormat="1" ht="26.25">
      <c r="B192" s="58">
        <v>329</v>
      </c>
      <c r="C192" s="59" t="s">
        <v>256</v>
      </c>
      <c r="D192" s="60" t="s">
        <v>14</v>
      </c>
      <c r="E192" s="61" t="s">
        <v>189</v>
      </c>
      <c r="F192" s="59" t="s">
        <v>257</v>
      </c>
      <c r="G192" s="62">
        <v>1</v>
      </c>
      <c r="H192" s="63">
        <v>595</v>
      </c>
      <c r="I192" s="64">
        <v>297.5</v>
      </c>
      <c r="J192" s="65">
        <v>297.5</v>
      </c>
      <c r="K192" s="66">
        <v>1</v>
      </c>
      <c r="L192" s="63" t="e">
        <f>#REF!</f>
        <v>#REF!</v>
      </c>
      <c r="M192" s="62" t="e">
        <f>#REF!</f>
        <v>#REF!</v>
      </c>
      <c r="N192" s="67">
        <f t="shared" si="28"/>
        <v>1</v>
      </c>
      <c r="O192" s="62">
        <f t="shared" si="28"/>
        <v>595</v>
      </c>
      <c r="P192" s="62">
        <f t="shared" si="28"/>
        <v>297.5</v>
      </c>
      <c r="Q192" s="62">
        <f t="shared" si="28"/>
        <v>297.5</v>
      </c>
      <c r="R192" s="62">
        <v>1</v>
      </c>
      <c r="S192" s="62">
        <v>595</v>
      </c>
    </row>
    <row r="193" spans="2:19" s="54" customFormat="1" ht="26.25">
      <c r="B193" s="58">
        <v>330</v>
      </c>
      <c r="C193" s="59" t="s">
        <v>256</v>
      </c>
      <c r="D193" s="60" t="s">
        <v>14</v>
      </c>
      <c r="E193" s="61" t="s">
        <v>154</v>
      </c>
      <c r="F193" s="59" t="s">
        <v>258</v>
      </c>
      <c r="G193" s="62">
        <v>1</v>
      </c>
      <c r="H193" s="63">
        <v>595</v>
      </c>
      <c r="I193" s="64">
        <v>297.5</v>
      </c>
      <c r="J193" s="65">
        <v>297.5</v>
      </c>
      <c r="K193" s="66">
        <v>1</v>
      </c>
      <c r="L193" s="63" t="e">
        <f>#REF!</f>
        <v>#REF!</v>
      </c>
      <c r="M193" s="62" t="e">
        <f>#REF!</f>
        <v>#REF!</v>
      </c>
      <c r="N193" s="67">
        <f t="shared" si="28"/>
        <v>1</v>
      </c>
      <c r="O193" s="62">
        <f t="shared" si="28"/>
        <v>595</v>
      </c>
      <c r="P193" s="62">
        <f t="shared" si="28"/>
        <v>297.5</v>
      </c>
      <c r="Q193" s="62">
        <f t="shared" si="28"/>
        <v>297.5</v>
      </c>
      <c r="R193" s="62">
        <v>1</v>
      </c>
      <c r="S193" s="62">
        <v>595</v>
      </c>
    </row>
    <row r="194" spans="2:19" s="54" customFormat="1" ht="26.25">
      <c r="B194" s="58">
        <v>331</v>
      </c>
      <c r="C194" s="59" t="s">
        <v>259</v>
      </c>
      <c r="D194" s="60" t="s">
        <v>14</v>
      </c>
      <c r="E194" s="61" t="s">
        <v>189</v>
      </c>
      <c r="F194" s="59" t="s">
        <v>260</v>
      </c>
      <c r="G194" s="62">
        <v>1</v>
      </c>
      <c r="H194" s="63">
        <v>795</v>
      </c>
      <c r="I194" s="64">
        <v>397.5</v>
      </c>
      <c r="J194" s="65">
        <v>397.5</v>
      </c>
      <c r="K194" s="66">
        <v>1</v>
      </c>
      <c r="L194" s="63" t="e">
        <f>#REF!</f>
        <v>#REF!</v>
      </c>
      <c r="M194" s="62" t="e">
        <f>#REF!</f>
        <v>#REF!</v>
      </c>
      <c r="N194" s="67">
        <f t="shared" si="28"/>
        <v>1</v>
      </c>
      <c r="O194" s="62">
        <f t="shared" si="28"/>
        <v>795</v>
      </c>
      <c r="P194" s="62">
        <f t="shared" si="28"/>
        <v>397.5</v>
      </c>
      <c r="Q194" s="62">
        <f t="shared" si="28"/>
        <v>397.5</v>
      </c>
      <c r="R194" s="62">
        <v>1</v>
      </c>
      <c r="S194" s="62">
        <v>795</v>
      </c>
    </row>
    <row r="195" spans="2:19" s="54" customFormat="1" ht="26.25">
      <c r="B195" s="58">
        <v>332</v>
      </c>
      <c r="C195" s="59" t="s">
        <v>27</v>
      </c>
      <c r="D195" s="60" t="s">
        <v>14</v>
      </c>
      <c r="E195" s="61" t="s">
        <v>189</v>
      </c>
      <c r="F195" s="59" t="s">
        <v>261</v>
      </c>
      <c r="G195" s="62">
        <v>1</v>
      </c>
      <c r="H195" s="63">
        <v>5990</v>
      </c>
      <c r="I195" s="64">
        <v>2995</v>
      </c>
      <c r="J195" s="65">
        <v>2995</v>
      </c>
      <c r="K195" s="66">
        <v>1</v>
      </c>
      <c r="L195" s="63" t="e">
        <f>#REF!</f>
        <v>#REF!</v>
      </c>
      <c r="M195" s="62" t="e">
        <f>#REF!</f>
        <v>#REF!</v>
      </c>
      <c r="N195" s="67">
        <f t="shared" si="28"/>
        <v>1</v>
      </c>
      <c r="O195" s="62">
        <f t="shared" si="28"/>
        <v>5990</v>
      </c>
      <c r="P195" s="62">
        <f t="shared" si="28"/>
        <v>2995</v>
      </c>
      <c r="Q195" s="62">
        <f t="shared" si="28"/>
        <v>2995</v>
      </c>
      <c r="R195" s="62">
        <v>1</v>
      </c>
      <c r="S195" s="62">
        <v>5990</v>
      </c>
    </row>
    <row r="196" spans="2:19" s="54" customFormat="1" ht="26.25">
      <c r="B196" s="58">
        <v>333</v>
      </c>
      <c r="C196" s="59" t="s">
        <v>35</v>
      </c>
      <c r="D196" s="60" t="s">
        <v>14</v>
      </c>
      <c r="E196" s="61" t="s">
        <v>189</v>
      </c>
      <c r="F196" s="59" t="s">
        <v>262</v>
      </c>
      <c r="G196" s="62">
        <v>1</v>
      </c>
      <c r="H196" s="63">
        <v>5998</v>
      </c>
      <c r="I196" s="64">
        <v>2999</v>
      </c>
      <c r="J196" s="65">
        <v>2999</v>
      </c>
      <c r="K196" s="66">
        <v>1</v>
      </c>
      <c r="L196" s="63" t="e">
        <f>#REF!</f>
        <v>#REF!</v>
      </c>
      <c r="M196" s="62" t="e">
        <f>#REF!</f>
        <v>#REF!</v>
      </c>
      <c r="N196" s="67">
        <f t="shared" si="28"/>
        <v>1</v>
      </c>
      <c r="O196" s="62">
        <f t="shared" si="28"/>
        <v>5998</v>
      </c>
      <c r="P196" s="62">
        <f t="shared" si="28"/>
        <v>2999</v>
      </c>
      <c r="Q196" s="62">
        <f t="shared" si="28"/>
        <v>2999</v>
      </c>
      <c r="R196" s="62">
        <v>1</v>
      </c>
      <c r="S196" s="62">
        <v>5998</v>
      </c>
    </row>
    <row r="197" spans="2:19" s="54" customFormat="1" ht="27" thickBot="1">
      <c r="B197" s="58">
        <v>334</v>
      </c>
      <c r="C197" s="59" t="s">
        <v>263</v>
      </c>
      <c r="D197" s="60" t="s">
        <v>14</v>
      </c>
      <c r="E197" s="61" t="s">
        <v>189</v>
      </c>
      <c r="F197" s="59" t="s">
        <v>264</v>
      </c>
      <c r="G197" s="62">
        <v>1</v>
      </c>
      <c r="H197" s="63">
        <v>75</v>
      </c>
      <c r="I197" s="64">
        <v>37.5</v>
      </c>
      <c r="J197" s="65">
        <v>37.5</v>
      </c>
      <c r="K197" s="66">
        <v>1</v>
      </c>
      <c r="L197" s="63" t="e">
        <f>#REF!</f>
        <v>#REF!</v>
      </c>
      <c r="M197" s="62" t="e">
        <f>#REF!</f>
        <v>#REF!</v>
      </c>
      <c r="N197" s="67">
        <f t="shared" si="28"/>
        <v>1</v>
      </c>
      <c r="O197" s="62">
        <f t="shared" si="28"/>
        <v>75</v>
      </c>
      <c r="P197" s="62">
        <f t="shared" si="28"/>
        <v>37.5</v>
      </c>
      <c r="Q197" s="62">
        <f t="shared" si="28"/>
        <v>37.5</v>
      </c>
      <c r="R197" s="62">
        <v>1</v>
      </c>
      <c r="S197" s="62">
        <v>75</v>
      </c>
    </row>
    <row r="198" spans="2:10" s="54" customFormat="1" ht="13.5" thickBot="1">
      <c r="B198" s="68"/>
      <c r="C198" s="69" t="s">
        <v>174</v>
      </c>
      <c r="D198" s="11" t="s">
        <v>9</v>
      </c>
      <c r="E198" s="12" t="s">
        <v>9</v>
      </c>
      <c r="F198" s="12" t="s">
        <v>9</v>
      </c>
      <c r="G198" s="70">
        <f>SUM(адмін!N189:N197)</f>
        <v>8</v>
      </c>
      <c r="H198" s="71">
        <f>SUM(адмін!O189:O197)</f>
        <v>15423</v>
      </c>
      <c r="I198" s="72">
        <f>SUM(адмін!P189:P197)</f>
        <v>7711.5</v>
      </c>
      <c r="J198" s="73">
        <f>SUM(адмін!Q189:Q197)</f>
        <v>7711.5</v>
      </c>
    </row>
    <row r="199" spans="2:10" s="54" customFormat="1" ht="13.5" thickBot="1">
      <c r="B199" s="68"/>
      <c r="C199" s="69" t="s">
        <v>265</v>
      </c>
      <c r="D199" s="11" t="s">
        <v>9</v>
      </c>
      <c r="E199" s="12" t="s">
        <v>9</v>
      </c>
      <c r="F199" s="12" t="s">
        <v>9</v>
      </c>
      <c r="G199" s="70">
        <f>SUM(адмін!N182:N198)</f>
        <v>11</v>
      </c>
      <c r="H199" s="71">
        <f>SUM(адмін!O182:O198)</f>
        <v>33953</v>
      </c>
      <c r="I199" s="72">
        <f>SUM(адмін!P182:P198)</f>
        <v>15194.810000000001</v>
      </c>
      <c r="J199" s="73">
        <f>SUM(адмін!Q182:Q198)</f>
        <v>18758.190000000002</v>
      </c>
    </row>
    <row r="200" spans="2:10" s="54" customFormat="1" ht="13.5" thickBot="1">
      <c r="B200" s="87"/>
      <c r="C200" s="88"/>
      <c r="D200" s="19"/>
      <c r="E200" s="19"/>
      <c r="F200" s="20"/>
      <c r="G200" s="89"/>
      <c r="H200" s="90"/>
      <c r="I200" s="90"/>
      <c r="J200" s="91"/>
    </row>
    <row r="201" spans="2:10" s="54" customFormat="1" ht="13.5" thickBot="1">
      <c r="B201" s="123" t="s">
        <v>587</v>
      </c>
      <c r="C201" s="124"/>
      <c r="D201" s="55"/>
      <c r="E201" s="55"/>
      <c r="F201" s="55"/>
      <c r="G201" s="55"/>
      <c r="H201" s="56"/>
      <c r="I201" s="55"/>
      <c r="J201" s="57"/>
    </row>
    <row r="202" spans="2:19" s="54" customFormat="1" ht="27" thickBot="1">
      <c r="B202" s="58">
        <v>336</v>
      </c>
      <c r="C202" s="59" t="s">
        <v>267</v>
      </c>
      <c r="D202" s="60" t="s">
        <v>14</v>
      </c>
      <c r="E202" s="61" t="s">
        <v>268</v>
      </c>
      <c r="F202" s="59" t="s">
        <v>269</v>
      </c>
      <c r="G202" s="62">
        <v>1</v>
      </c>
      <c r="H202" s="63">
        <v>20862</v>
      </c>
      <c r="I202" s="64">
        <v>2260.05</v>
      </c>
      <c r="J202" s="65">
        <v>18601.95</v>
      </c>
      <c r="K202" s="66">
        <v>1</v>
      </c>
      <c r="L202" s="63" t="e">
        <f>#REF!</f>
        <v>#REF!</v>
      </c>
      <c r="M202" s="62" t="e">
        <f>#REF!</f>
        <v>#REF!</v>
      </c>
      <c r="N202" s="67">
        <f>G202</f>
        <v>1</v>
      </c>
      <c r="O202" s="62">
        <f>H202</f>
        <v>20862</v>
      </c>
      <c r="P202" s="62">
        <f>I202</f>
        <v>2260.05</v>
      </c>
      <c r="Q202" s="62">
        <f>J202</f>
        <v>18601.95</v>
      </c>
      <c r="R202" s="62">
        <v>1</v>
      </c>
      <c r="S202" s="62">
        <v>20862</v>
      </c>
    </row>
    <row r="203" spans="2:10" s="54" customFormat="1" ht="13.5" thickBot="1">
      <c r="B203" s="68"/>
      <c r="C203" s="69" t="s">
        <v>15</v>
      </c>
      <c r="D203" s="11" t="s">
        <v>9</v>
      </c>
      <c r="E203" s="12" t="s">
        <v>9</v>
      </c>
      <c r="F203" s="12" t="s">
        <v>9</v>
      </c>
      <c r="G203" s="70">
        <f>SUM(адмін!N201:N202)</f>
        <v>1</v>
      </c>
      <c r="H203" s="71">
        <f>SUM(адмін!O201:O202)</f>
        <v>20862</v>
      </c>
      <c r="I203" s="72">
        <f>SUM(адмін!P201:P202)</f>
        <v>2260.05</v>
      </c>
      <c r="J203" s="73">
        <f>SUM(адмін!Q201:Q202)</f>
        <v>18601.95</v>
      </c>
    </row>
    <row r="204" spans="2:10" s="54" customFormat="1" ht="13.5" thickBot="1">
      <c r="B204" s="123" t="s">
        <v>588</v>
      </c>
      <c r="C204" s="124"/>
      <c r="D204" s="55"/>
      <c r="E204" s="55"/>
      <c r="F204" s="55"/>
      <c r="G204" s="55"/>
      <c r="H204" s="56"/>
      <c r="I204" s="55"/>
      <c r="J204" s="57"/>
    </row>
    <row r="205" spans="2:19" s="54" customFormat="1" ht="26.25">
      <c r="B205" s="58">
        <v>337</v>
      </c>
      <c r="C205" s="59" t="s">
        <v>16</v>
      </c>
      <c r="D205" s="60" t="s">
        <v>14</v>
      </c>
      <c r="E205" s="61" t="s">
        <v>17</v>
      </c>
      <c r="F205" s="59" t="s">
        <v>270</v>
      </c>
      <c r="G205" s="62">
        <v>1</v>
      </c>
      <c r="H205" s="63">
        <v>2500</v>
      </c>
      <c r="I205" s="64">
        <v>1250</v>
      </c>
      <c r="J205" s="65">
        <v>1250</v>
      </c>
      <c r="K205" s="66">
        <v>1</v>
      </c>
      <c r="L205" s="63" t="e">
        <f>#REF!</f>
        <v>#REF!</v>
      </c>
      <c r="M205" s="62" t="e">
        <f>#REF!</f>
        <v>#REF!</v>
      </c>
      <c r="N205" s="67">
        <f aca="true" t="shared" si="29" ref="N205:Q206">G205</f>
        <v>1</v>
      </c>
      <c r="O205" s="62">
        <f t="shared" si="29"/>
        <v>2500</v>
      </c>
      <c r="P205" s="62">
        <f t="shared" si="29"/>
        <v>1250</v>
      </c>
      <c r="Q205" s="62">
        <f t="shared" si="29"/>
        <v>1250</v>
      </c>
      <c r="R205" s="62">
        <v>1</v>
      </c>
      <c r="S205" s="62">
        <v>2500</v>
      </c>
    </row>
    <row r="206" spans="2:19" s="54" customFormat="1" ht="27" thickBot="1">
      <c r="B206" s="58">
        <v>338</v>
      </c>
      <c r="C206" s="59" t="s">
        <v>19</v>
      </c>
      <c r="D206" s="60" t="s">
        <v>14</v>
      </c>
      <c r="E206" s="61" t="s">
        <v>20</v>
      </c>
      <c r="F206" s="59" t="s">
        <v>21</v>
      </c>
      <c r="G206" s="62">
        <v>1</v>
      </c>
      <c r="H206" s="63">
        <v>900</v>
      </c>
      <c r="I206" s="64">
        <v>450</v>
      </c>
      <c r="J206" s="65">
        <v>450</v>
      </c>
      <c r="K206" s="66">
        <v>1</v>
      </c>
      <c r="L206" s="63" t="e">
        <f>#REF!</f>
        <v>#REF!</v>
      </c>
      <c r="M206" s="62" t="e">
        <f>#REF!</f>
        <v>#REF!</v>
      </c>
      <c r="N206" s="67">
        <f t="shared" si="29"/>
        <v>1</v>
      </c>
      <c r="O206" s="62">
        <f t="shared" si="29"/>
        <v>900</v>
      </c>
      <c r="P206" s="62">
        <f t="shared" si="29"/>
        <v>450</v>
      </c>
      <c r="Q206" s="62">
        <f t="shared" si="29"/>
        <v>450</v>
      </c>
      <c r="R206" s="62">
        <v>1</v>
      </c>
      <c r="S206" s="62">
        <v>900</v>
      </c>
    </row>
    <row r="207" spans="2:10" s="54" customFormat="1" ht="13.5" thickBot="1">
      <c r="B207" s="68"/>
      <c r="C207" s="69" t="s">
        <v>22</v>
      </c>
      <c r="D207" s="11" t="s">
        <v>9</v>
      </c>
      <c r="E207" s="12" t="s">
        <v>9</v>
      </c>
      <c r="F207" s="12" t="s">
        <v>9</v>
      </c>
      <c r="G207" s="70">
        <f>SUM(адмін!N204:N206)</f>
        <v>2</v>
      </c>
      <c r="H207" s="71">
        <f>SUM(адмін!O204:O206)</f>
        <v>3400</v>
      </c>
      <c r="I207" s="72">
        <f>SUM(адмін!P204:P206)</f>
        <v>1700</v>
      </c>
      <c r="J207" s="73">
        <f>SUM(адмін!Q204:Q206)</f>
        <v>1700</v>
      </c>
    </row>
    <row r="208" spans="2:10" s="54" customFormat="1" ht="13.5" thickBot="1">
      <c r="B208" s="123" t="s">
        <v>589</v>
      </c>
      <c r="C208" s="124"/>
      <c r="D208" s="55"/>
      <c r="E208" s="55"/>
      <c r="F208" s="55"/>
      <c r="G208" s="55"/>
      <c r="H208" s="56"/>
      <c r="I208" s="55"/>
      <c r="J208" s="57"/>
    </row>
    <row r="209" spans="2:19" s="54" customFormat="1" ht="27" thickBot="1">
      <c r="B209" s="58">
        <v>339</v>
      </c>
      <c r="C209" s="59" t="s">
        <v>271</v>
      </c>
      <c r="D209" s="60" t="s">
        <v>14</v>
      </c>
      <c r="E209" s="61" t="s">
        <v>148</v>
      </c>
      <c r="F209" s="59" t="s">
        <v>272</v>
      </c>
      <c r="G209" s="62">
        <v>1</v>
      </c>
      <c r="H209" s="63">
        <v>600</v>
      </c>
      <c r="I209" s="64">
        <v>300</v>
      </c>
      <c r="J209" s="65">
        <v>300</v>
      </c>
      <c r="K209" s="66">
        <v>1</v>
      </c>
      <c r="L209" s="63" t="e">
        <f>#REF!</f>
        <v>#REF!</v>
      </c>
      <c r="M209" s="62" t="e">
        <f>#REF!</f>
        <v>#REF!</v>
      </c>
      <c r="N209" s="67">
        <f>G209</f>
        <v>1</v>
      </c>
      <c r="O209" s="62">
        <f>H209</f>
        <v>600</v>
      </c>
      <c r="P209" s="62">
        <f>I209</f>
        <v>300</v>
      </c>
      <c r="Q209" s="62">
        <f>J209</f>
        <v>300</v>
      </c>
      <c r="R209" s="62">
        <v>1</v>
      </c>
      <c r="S209" s="62">
        <v>600</v>
      </c>
    </row>
    <row r="210" spans="2:10" s="54" customFormat="1" ht="13.5" thickBot="1">
      <c r="B210" s="68"/>
      <c r="C210" s="69" t="s">
        <v>174</v>
      </c>
      <c r="D210" s="11" t="s">
        <v>9</v>
      </c>
      <c r="E210" s="12" t="s">
        <v>9</v>
      </c>
      <c r="F210" s="12" t="s">
        <v>9</v>
      </c>
      <c r="G210" s="70">
        <f>SUM(адмін!N208:N209)</f>
        <v>1</v>
      </c>
      <c r="H210" s="71">
        <f>SUM(адмін!O208:O209)</f>
        <v>600</v>
      </c>
      <c r="I210" s="72">
        <f>SUM(адмін!P208:P209)</f>
        <v>300</v>
      </c>
      <c r="J210" s="73">
        <f>SUM(адмін!Q208:Q209)</f>
        <v>300</v>
      </c>
    </row>
    <row r="211" spans="2:10" s="54" customFormat="1" ht="13.5" thickBot="1">
      <c r="B211" s="68"/>
      <c r="C211" s="69" t="s">
        <v>273</v>
      </c>
      <c r="D211" s="11" t="s">
        <v>9</v>
      </c>
      <c r="E211" s="12" t="s">
        <v>9</v>
      </c>
      <c r="F211" s="12" t="s">
        <v>9</v>
      </c>
      <c r="G211" s="70">
        <f>SUM(адмін!N201:N210)</f>
        <v>4</v>
      </c>
      <c r="H211" s="71">
        <f>SUM(адмін!O201:O210)</f>
        <v>24862</v>
      </c>
      <c r="I211" s="72">
        <f>SUM(адмін!P201:P210)</f>
        <v>4260.05</v>
      </c>
      <c r="J211" s="73">
        <f>SUM(адмін!Q201:Q210)</f>
        <v>20601.95</v>
      </c>
    </row>
    <row r="212" spans="2:10" s="54" customFormat="1" ht="13.5" thickBot="1">
      <c r="B212" s="123" t="s">
        <v>587</v>
      </c>
      <c r="C212" s="124"/>
      <c r="D212" s="55"/>
      <c r="E212" s="55"/>
      <c r="F212" s="55"/>
      <c r="G212" s="55"/>
      <c r="H212" s="56"/>
      <c r="I212" s="55"/>
      <c r="J212" s="57"/>
    </row>
    <row r="213" spans="2:19" s="54" customFormat="1" ht="39.75" thickBot="1">
      <c r="B213" s="58">
        <v>340</v>
      </c>
      <c r="C213" s="59" t="s">
        <v>274</v>
      </c>
      <c r="D213" s="60" t="s">
        <v>14</v>
      </c>
      <c r="E213" s="61" t="s">
        <v>39</v>
      </c>
      <c r="F213" s="59" t="s">
        <v>275</v>
      </c>
      <c r="G213" s="62">
        <v>1</v>
      </c>
      <c r="H213" s="63">
        <v>16100</v>
      </c>
      <c r="I213" s="64">
        <v>1744.21</v>
      </c>
      <c r="J213" s="65">
        <v>14355.79</v>
      </c>
      <c r="K213" s="66">
        <v>1</v>
      </c>
      <c r="L213" s="63" t="e">
        <f>#REF!</f>
        <v>#REF!</v>
      </c>
      <c r="M213" s="62" t="e">
        <f>#REF!</f>
        <v>#REF!</v>
      </c>
      <c r="N213" s="67">
        <f>G213</f>
        <v>1</v>
      </c>
      <c r="O213" s="62">
        <f>H213</f>
        <v>16100</v>
      </c>
      <c r="P213" s="62">
        <f>I213</f>
        <v>1744.21</v>
      </c>
      <c r="Q213" s="62">
        <f>J213</f>
        <v>14355.79</v>
      </c>
      <c r="R213" s="62">
        <v>1</v>
      </c>
      <c r="S213" s="62">
        <v>16100</v>
      </c>
    </row>
    <row r="214" spans="2:10" s="54" customFormat="1" ht="13.5" thickBot="1">
      <c r="B214" s="68"/>
      <c r="C214" s="69" t="s">
        <v>15</v>
      </c>
      <c r="D214" s="11" t="s">
        <v>9</v>
      </c>
      <c r="E214" s="12" t="s">
        <v>9</v>
      </c>
      <c r="F214" s="12" t="s">
        <v>9</v>
      </c>
      <c r="G214" s="70">
        <f>SUM(адмін!N212:N213)</f>
        <v>1</v>
      </c>
      <c r="H214" s="71">
        <f>SUM(адмін!O212:O213)</f>
        <v>16100</v>
      </c>
      <c r="I214" s="72">
        <f>SUM(адмін!P212:P213)</f>
        <v>1744.21</v>
      </c>
      <c r="J214" s="73">
        <f>SUM(адмін!Q212:Q213)</f>
        <v>14355.79</v>
      </c>
    </row>
    <row r="215" spans="2:10" s="54" customFormat="1" ht="13.5" thickBot="1">
      <c r="B215" s="123" t="s">
        <v>588</v>
      </c>
      <c r="C215" s="124"/>
      <c r="D215" s="55"/>
      <c r="E215" s="55"/>
      <c r="F215" s="55"/>
      <c r="G215" s="55"/>
      <c r="H215" s="56"/>
      <c r="I215" s="55"/>
      <c r="J215" s="57"/>
    </row>
    <row r="216" spans="2:19" s="54" customFormat="1" ht="26.25">
      <c r="B216" s="58">
        <v>341</v>
      </c>
      <c r="C216" s="59" t="s">
        <v>16</v>
      </c>
      <c r="D216" s="60" t="s">
        <v>14</v>
      </c>
      <c r="E216" s="61" t="s">
        <v>17</v>
      </c>
      <c r="F216" s="59" t="s">
        <v>276</v>
      </c>
      <c r="G216" s="62">
        <v>1</v>
      </c>
      <c r="H216" s="63">
        <v>2500</v>
      </c>
      <c r="I216" s="64">
        <v>1250</v>
      </c>
      <c r="J216" s="65">
        <v>1250</v>
      </c>
      <c r="K216" s="66">
        <v>1</v>
      </c>
      <c r="L216" s="63" t="e">
        <f>#REF!</f>
        <v>#REF!</v>
      </c>
      <c r="M216" s="62" t="e">
        <f>#REF!</f>
        <v>#REF!</v>
      </c>
      <c r="N216" s="67">
        <f aca="true" t="shared" si="30" ref="N216:Q217">G216</f>
        <v>1</v>
      </c>
      <c r="O216" s="62">
        <f t="shared" si="30"/>
        <v>2500</v>
      </c>
      <c r="P216" s="62">
        <f t="shared" si="30"/>
        <v>1250</v>
      </c>
      <c r="Q216" s="62">
        <f t="shared" si="30"/>
        <v>1250</v>
      </c>
      <c r="R216" s="62">
        <v>1</v>
      </c>
      <c r="S216" s="62">
        <v>2500</v>
      </c>
    </row>
    <row r="217" spans="2:19" s="54" customFormat="1" ht="27" thickBot="1">
      <c r="B217" s="58">
        <v>342</v>
      </c>
      <c r="C217" s="59" t="s">
        <v>19</v>
      </c>
      <c r="D217" s="60" t="s">
        <v>14</v>
      </c>
      <c r="E217" s="61" t="s">
        <v>20</v>
      </c>
      <c r="F217" s="59" t="s">
        <v>21</v>
      </c>
      <c r="G217" s="62">
        <v>1</v>
      </c>
      <c r="H217" s="63">
        <v>900</v>
      </c>
      <c r="I217" s="64">
        <v>450</v>
      </c>
      <c r="J217" s="65">
        <v>450</v>
      </c>
      <c r="K217" s="66">
        <v>1</v>
      </c>
      <c r="L217" s="63" t="e">
        <f>#REF!</f>
        <v>#REF!</v>
      </c>
      <c r="M217" s="62" t="e">
        <f>#REF!</f>
        <v>#REF!</v>
      </c>
      <c r="N217" s="67">
        <f t="shared" si="30"/>
        <v>1</v>
      </c>
      <c r="O217" s="62">
        <f t="shared" si="30"/>
        <v>900</v>
      </c>
      <c r="P217" s="62">
        <f t="shared" si="30"/>
        <v>450</v>
      </c>
      <c r="Q217" s="62">
        <f t="shared" si="30"/>
        <v>450</v>
      </c>
      <c r="R217" s="62">
        <v>1</v>
      </c>
      <c r="S217" s="62">
        <v>900</v>
      </c>
    </row>
    <row r="218" spans="2:10" s="54" customFormat="1" ht="13.5" thickBot="1">
      <c r="B218" s="68"/>
      <c r="C218" s="69" t="s">
        <v>22</v>
      </c>
      <c r="D218" s="11" t="s">
        <v>9</v>
      </c>
      <c r="E218" s="12" t="s">
        <v>9</v>
      </c>
      <c r="F218" s="12" t="s">
        <v>9</v>
      </c>
      <c r="G218" s="70">
        <f>SUM(адмін!N215:N217)</f>
        <v>2</v>
      </c>
      <c r="H218" s="71">
        <f>SUM(адмін!O215:O217)</f>
        <v>3400</v>
      </c>
      <c r="I218" s="72">
        <f>SUM(адмін!P215:P217)</f>
        <v>1700</v>
      </c>
      <c r="J218" s="73">
        <f>SUM(адмін!Q215:Q217)</f>
        <v>1700</v>
      </c>
    </row>
    <row r="219" spans="2:10" s="54" customFormat="1" ht="13.5" thickBot="1">
      <c r="B219" s="123" t="s">
        <v>589</v>
      </c>
      <c r="C219" s="124"/>
      <c r="D219" s="55"/>
      <c r="E219" s="55"/>
      <c r="F219" s="55"/>
      <c r="G219" s="55"/>
      <c r="H219" s="56"/>
      <c r="I219" s="55"/>
      <c r="J219" s="57"/>
    </row>
    <row r="220" spans="2:19" s="54" customFormat="1" ht="26.25">
      <c r="B220" s="58">
        <v>343</v>
      </c>
      <c r="C220" s="59" t="s">
        <v>188</v>
      </c>
      <c r="D220" s="60" t="s">
        <v>14</v>
      </c>
      <c r="E220" s="61" t="s">
        <v>189</v>
      </c>
      <c r="F220" s="59" t="s">
        <v>277</v>
      </c>
      <c r="G220" s="62">
        <v>1</v>
      </c>
      <c r="H220" s="63">
        <v>795</v>
      </c>
      <c r="I220" s="64">
        <v>397.5</v>
      </c>
      <c r="J220" s="65">
        <v>397.5</v>
      </c>
      <c r="K220" s="66">
        <v>1</v>
      </c>
      <c r="L220" s="63" t="e">
        <f>#REF!</f>
        <v>#REF!</v>
      </c>
      <c r="M220" s="62" t="e">
        <f>#REF!</f>
        <v>#REF!</v>
      </c>
      <c r="N220" s="67">
        <f aca="true" t="shared" si="31" ref="N220:Q222">G220</f>
        <v>1</v>
      </c>
      <c r="O220" s="62">
        <f t="shared" si="31"/>
        <v>795</v>
      </c>
      <c r="P220" s="62">
        <f t="shared" si="31"/>
        <v>397.5</v>
      </c>
      <c r="Q220" s="62">
        <f t="shared" si="31"/>
        <v>397.5</v>
      </c>
      <c r="R220" s="62">
        <v>1</v>
      </c>
      <c r="S220" s="62">
        <v>795</v>
      </c>
    </row>
    <row r="221" spans="2:19" s="54" customFormat="1" ht="26.25">
      <c r="B221" s="58">
        <v>344</v>
      </c>
      <c r="C221" s="59" t="s">
        <v>150</v>
      </c>
      <c r="D221" s="60" t="s">
        <v>14</v>
      </c>
      <c r="E221" s="61" t="s">
        <v>143</v>
      </c>
      <c r="F221" s="59" t="s">
        <v>278</v>
      </c>
      <c r="G221" s="62">
        <v>1</v>
      </c>
      <c r="H221" s="63">
        <v>1460</v>
      </c>
      <c r="I221" s="64">
        <v>730</v>
      </c>
      <c r="J221" s="65">
        <v>730</v>
      </c>
      <c r="K221" s="66">
        <v>1</v>
      </c>
      <c r="L221" s="63" t="e">
        <f>#REF!</f>
        <v>#REF!</v>
      </c>
      <c r="M221" s="62" t="e">
        <f>#REF!</f>
        <v>#REF!</v>
      </c>
      <c r="N221" s="67">
        <f t="shared" si="31"/>
        <v>1</v>
      </c>
      <c r="O221" s="62">
        <f t="shared" si="31"/>
        <v>1460</v>
      </c>
      <c r="P221" s="62">
        <f t="shared" si="31"/>
        <v>730</v>
      </c>
      <c r="Q221" s="62">
        <f t="shared" si="31"/>
        <v>730</v>
      </c>
      <c r="R221" s="62">
        <v>1</v>
      </c>
      <c r="S221" s="62">
        <v>1460</v>
      </c>
    </row>
    <row r="222" spans="2:19" s="54" customFormat="1" ht="27" thickBot="1">
      <c r="B222" s="58">
        <v>345</v>
      </c>
      <c r="C222" s="59" t="s">
        <v>191</v>
      </c>
      <c r="D222" s="60" t="s">
        <v>14</v>
      </c>
      <c r="E222" s="61" t="s">
        <v>189</v>
      </c>
      <c r="F222" s="59" t="s">
        <v>279</v>
      </c>
      <c r="G222" s="62">
        <v>1</v>
      </c>
      <c r="H222" s="63">
        <v>595</v>
      </c>
      <c r="I222" s="64">
        <v>297.5</v>
      </c>
      <c r="J222" s="65">
        <v>297.5</v>
      </c>
      <c r="K222" s="66">
        <v>1</v>
      </c>
      <c r="L222" s="63" t="e">
        <f>#REF!</f>
        <v>#REF!</v>
      </c>
      <c r="M222" s="62" t="e">
        <f>#REF!</f>
        <v>#REF!</v>
      </c>
      <c r="N222" s="67">
        <f t="shared" si="31"/>
        <v>1</v>
      </c>
      <c r="O222" s="62">
        <f t="shared" si="31"/>
        <v>595</v>
      </c>
      <c r="P222" s="62">
        <f t="shared" si="31"/>
        <v>297.5</v>
      </c>
      <c r="Q222" s="62">
        <f t="shared" si="31"/>
        <v>297.5</v>
      </c>
      <c r="R222" s="62">
        <v>1</v>
      </c>
      <c r="S222" s="62">
        <v>595</v>
      </c>
    </row>
    <row r="223" spans="2:10" s="54" customFormat="1" ht="13.5" thickBot="1">
      <c r="B223" s="68"/>
      <c r="C223" s="69" t="s">
        <v>174</v>
      </c>
      <c r="D223" s="11" t="s">
        <v>9</v>
      </c>
      <c r="E223" s="12" t="s">
        <v>9</v>
      </c>
      <c r="F223" s="12" t="s">
        <v>9</v>
      </c>
      <c r="G223" s="70">
        <f>SUM(адмін!N219:N222)</f>
        <v>3</v>
      </c>
      <c r="H223" s="71">
        <f>SUM(адмін!O219:O222)</f>
        <v>2850</v>
      </c>
      <c r="I223" s="72">
        <f>SUM(адмін!P219:P222)</f>
        <v>1425</v>
      </c>
      <c r="J223" s="73">
        <f>SUM(адмін!Q219:Q222)</f>
        <v>1425</v>
      </c>
    </row>
    <row r="224" spans="2:10" s="54" customFormat="1" ht="13.5" thickBot="1">
      <c r="B224" s="68"/>
      <c r="C224" s="69" t="s">
        <v>280</v>
      </c>
      <c r="D224" s="11" t="s">
        <v>9</v>
      </c>
      <c r="E224" s="12" t="s">
        <v>9</v>
      </c>
      <c r="F224" s="12" t="s">
        <v>9</v>
      </c>
      <c r="G224" s="70">
        <f>SUM(адмін!N212:N223)</f>
        <v>6</v>
      </c>
      <c r="H224" s="71">
        <f>SUM(адмін!O212:O223)</f>
        <v>22350</v>
      </c>
      <c r="I224" s="72">
        <f>SUM(адмін!P212:P223)</f>
        <v>4869.21</v>
      </c>
      <c r="J224" s="73">
        <f>SUM(адмін!Q212:Q223)</f>
        <v>17480.79</v>
      </c>
    </row>
    <row r="225" spans="2:10" s="54" customFormat="1" ht="13.5" thickBot="1">
      <c r="B225" s="123" t="s">
        <v>587</v>
      </c>
      <c r="C225" s="124"/>
      <c r="D225" s="55"/>
      <c r="E225" s="55"/>
      <c r="F225" s="55"/>
      <c r="G225" s="55"/>
      <c r="H225" s="56"/>
      <c r="I225" s="55"/>
      <c r="J225" s="57"/>
    </row>
    <row r="226" spans="2:19" s="54" customFormat="1" ht="26.25">
      <c r="B226" s="58">
        <v>346</v>
      </c>
      <c r="C226" s="59" t="s">
        <v>281</v>
      </c>
      <c r="D226" s="60" t="s">
        <v>14</v>
      </c>
      <c r="E226" s="61" t="s">
        <v>12</v>
      </c>
      <c r="F226" s="59" t="s">
        <v>282</v>
      </c>
      <c r="G226" s="62">
        <v>1</v>
      </c>
      <c r="H226" s="63">
        <v>9225</v>
      </c>
      <c r="I226" s="64">
        <v>1230.0800000000002</v>
      </c>
      <c r="J226" s="65">
        <v>7994.92</v>
      </c>
      <c r="K226" s="66">
        <v>1</v>
      </c>
      <c r="L226" s="63" t="e">
        <f>#REF!</f>
        <v>#REF!</v>
      </c>
      <c r="M226" s="62" t="e">
        <f>#REF!</f>
        <v>#REF!</v>
      </c>
      <c r="N226" s="67">
        <f aca="true" t="shared" si="32" ref="N226:Q228">G226</f>
        <v>1</v>
      </c>
      <c r="O226" s="62">
        <f t="shared" si="32"/>
        <v>9225</v>
      </c>
      <c r="P226" s="62">
        <f t="shared" si="32"/>
        <v>1230.0800000000002</v>
      </c>
      <c r="Q226" s="62">
        <f t="shared" si="32"/>
        <v>7994.92</v>
      </c>
      <c r="R226" s="62">
        <v>1</v>
      </c>
      <c r="S226" s="62">
        <v>9225</v>
      </c>
    </row>
    <row r="227" spans="2:19" s="54" customFormat="1" ht="26.25">
      <c r="B227" s="58">
        <v>347</v>
      </c>
      <c r="C227" s="59" t="s">
        <v>283</v>
      </c>
      <c r="D227" s="60" t="s">
        <v>14</v>
      </c>
      <c r="E227" s="61" t="s">
        <v>12</v>
      </c>
      <c r="F227" s="59" t="s">
        <v>284</v>
      </c>
      <c r="G227" s="62">
        <v>1</v>
      </c>
      <c r="H227" s="63">
        <v>24692</v>
      </c>
      <c r="I227" s="64">
        <v>3292.32</v>
      </c>
      <c r="J227" s="65">
        <v>21399.68</v>
      </c>
      <c r="K227" s="66">
        <v>1</v>
      </c>
      <c r="L227" s="63" t="e">
        <f>#REF!</f>
        <v>#REF!</v>
      </c>
      <c r="M227" s="62" t="e">
        <f>#REF!</f>
        <v>#REF!</v>
      </c>
      <c r="N227" s="67">
        <f t="shared" si="32"/>
        <v>1</v>
      </c>
      <c r="O227" s="62">
        <f t="shared" si="32"/>
        <v>24692</v>
      </c>
      <c r="P227" s="62">
        <f t="shared" si="32"/>
        <v>3292.32</v>
      </c>
      <c r="Q227" s="62">
        <f t="shared" si="32"/>
        <v>21399.68</v>
      </c>
      <c r="R227" s="62">
        <v>1</v>
      </c>
      <c r="S227" s="62">
        <v>24692</v>
      </c>
    </row>
    <row r="228" spans="2:19" s="54" customFormat="1" ht="39.75" thickBot="1">
      <c r="B228" s="58">
        <v>348</v>
      </c>
      <c r="C228" s="59" t="s">
        <v>274</v>
      </c>
      <c r="D228" s="60" t="s">
        <v>14</v>
      </c>
      <c r="E228" s="61" t="s">
        <v>39</v>
      </c>
      <c r="F228" s="59" t="s">
        <v>285</v>
      </c>
      <c r="G228" s="62">
        <v>1</v>
      </c>
      <c r="H228" s="63">
        <v>16100</v>
      </c>
      <c r="I228" s="64">
        <v>1744.21</v>
      </c>
      <c r="J228" s="65">
        <v>14355.79</v>
      </c>
      <c r="K228" s="66">
        <v>1</v>
      </c>
      <c r="L228" s="63" t="e">
        <f>#REF!</f>
        <v>#REF!</v>
      </c>
      <c r="M228" s="62" t="e">
        <f>#REF!</f>
        <v>#REF!</v>
      </c>
      <c r="N228" s="67">
        <f t="shared" si="32"/>
        <v>1</v>
      </c>
      <c r="O228" s="62">
        <f t="shared" si="32"/>
        <v>16100</v>
      </c>
      <c r="P228" s="62">
        <f t="shared" si="32"/>
        <v>1744.21</v>
      </c>
      <c r="Q228" s="62">
        <f t="shared" si="32"/>
        <v>14355.79</v>
      </c>
      <c r="R228" s="62">
        <v>1</v>
      </c>
      <c r="S228" s="62">
        <v>16100</v>
      </c>
    </row>
    <row r="229" spans="2:10" s="54" customFormat="1" ht="13.5" thickBot="1">
      <c r="B229" s="68"/>
      <c r="C229" s="69" t="s">
        <v>15</v>
      </c>
      <c r="D229" s="11" t="s">
        <v>9</v>
      </c>
      <c r="E229" s="12" t="s">
        <v>9</v>
      </c>
      <c r="F229" s="12" t="s">
        <v>9</v>
      </c>
      <c r="G229" s="70">
        <f>SUM(адмін!N225:N228)</f>
        <v>3</v>
      </c>
      <c r="H229" s="71">
        <f>SUM(адмін!O225:O228)</f>
        <v>50017</v>
      </c>
      <c r="I229" s="72">
        <f>SUM(адмін!P225:P228)</f>
        <v>6266.610000000001</v>
      </c>
      <c r="J229" s="73">
        <f>SUM(адмін!Q225:Q228)</f>
        <v>43750.39</v>
      </c>
    </row>
    <row r="230" spans="2:10" s="54" customFormat="1" ht="13.5" thickBot="1">
      <c r="B230" s="123" t="s">
        <v>588</v>
      </c>
      <c r="C230" s="124"/>
      <c r="D230" s="55"/>
      <c r="E230" s="55"/>
      <c r="F230" s="55"/>
      <c r="G230" s="55"/>
      <c r="H230" s="56"/>
      <c r="I230" s="55"/>
      <c r="J230" s="57"/>
    </row>
    <row r="231" spans="2:19" s="54" customFormat="1" ht="39">
      <c r="B231" s="58">
        <v>349</v>
      </c>
      <c r="C231" s="59" t="s">
        <v>286</v>
      </c>
      <c r="D231" s="60" t="s">
        <v>14</v>
      </c>
      <c r="E231" s="61" t="s">
        <v>287</v>
      </c>
      <c r="F231" s="59" t="s">
        <v>288</v>
      </c>
      <c r="G231" s="62">
        <v>3</v>
      </c>
      <c r="H231" s="63">
        <v>2895</v>
      </c>
      <c r="I231" s="64">
        <v>1447.5</v>
      </c>
      <c r="J231" s="65">
        <v>1447.5</v>
      </c>
      <c r="K231" s="66">
        <v>1</v>
      </c>
      <c r="L231" s="63" t="e">
        <f>#REF!</f>
        <v>#REF!</v>
      </c>
      <c r="M231" s="62" t="e">
        <f>#REF!</f>
        <v>#REF!</v>
      </c>
      <c r="N231" s="67">
        <f aca="true" t="shared" si="33" ref="N231:Q234">G231</f>
        <v>3</v>
      </c>
      <c r="O231" s="62">
        <f t="shared" si="33"/>
        <v>2895</v>
      </c>
      <c r="P231" s="62">
        <f t="shared" si="33"/>
        <v>1447.5</v>
      </c>
      <c r="Q231" s="62">
        <f t="shared" si="33"/>
        <v>1447.5</v>
      </c>
      <c r="R231" s="62">
        <v>3</v>
      </c>
      <c r="S231" s="62">
        <v>2895</v>
      </c>
    </row>
    <row r="232" spans="2:19" s="54" customFormat="1" ht="39">
      <c r="B232" s="58">
        <v>350</v>
      </c>
      <c r="C232" s="59" t="s">
        <v>289</v>
      </c>
      <c r="D232" s="60" t="s">
        <v>14</v>
      </c>
      <c r="E232" s="61" t="s">
        <v>290</v>
      </c>
      <c r="F232" s="59" t="s">
        <v>291</v>
      </c>
      <c r="G232" s="62">
        <v>1</v>
      </c>
      <c r="H232" s="63">
        <v>965</v>
      </c>
      <c r="I232" s="64">
        <v>482.5</v>
      </c>
      <c r="J232" s="65">
        <v>482.5</v>
      </c>
      <c r="K232" s="66">
        <v>1</v>
      </c>
      <c r="L232" s="63" t="e">
        <f>#REF!</f>
        <v>#REF!</v>
      </c>
      <c r="M232" s="62" t="e">
        <f>#REF!</f>
        <v>#REF!</v>
      </c>
      <c r="N232" s="67">
        <f t="shared" si="33"/>
        <v>1</v>
      </c>
      <c r="O232" s="62">
        <f t="shared" si="33"/>
        <v>965</v>
      </c>
      <c r="P232" s="62">
        <f t="shared" si="33"/>
        <v>482.5</v>
      </c>
      <c r="Q232" s="62">
        <f t="shared" si="33"/>
        <v>482.5</v>
      </c>
      <c r="R232" s="62">
        <v>1</v>
      </c>
      <c r="S232" s="62">
        <v>965</v>
      </c>
    </row>
    <row r="233" spans="2:19" s="54" customFormat="1" ht="26.25">
      <c r="B233" s="58">
        <v>351</v>
      </c>
      <c r="C233" s="59" t="s">
        <v>292</v>
      </c>
      <c r="D233" s="60" t="s">
        <v>14</v>
      </c>
      <c r="E233" s="61" t="s">
        <v>293</v>
      </c>
      <c r="F233" s="59" t="s">
        <v>294</v>
      </c>
      <c r="G233" s="62">
        <v>1</v>
      </c>
      <c r="H233" s="63">
        <v>1100</v>
      </c>
      <c r="I233" s="64"/>
      <c r="J233" s="65">
        <v>1100</v>
      </c>
      <c r="K233" s="66">
        <v>1</v>
      </c>
      <c r="L233" s="63" t="e">
        <f>#REF!</f>
        <v>#REF!</v>
      </c>
      <c r="M233" s="62" t="e">
        <f>#REF!</f>
        <v>#REF!</v>
      </c>
      <c r="N233" s="67">
        <f t="shared" si="33"/>
        <v>1</v>
      </c>
      <c r="O233" s="62">
        <f t="shared" si="33"/>
        <v>1100</v>
      </c>
      <c r="P233" s="62">
        <f t="shared" si="33"/>
        <v>0</v>
      </c>
      <c r="Q233" s="62">
        <f t="shared" si="33"/>
        <v>1100</v>
      </c>
      <c r="R233" s="62">
        <v>1</v>
      </c>
      <c r="S233" s="62">
        <v>1100</v>
      </c>
    </row>
    <row r="234" spans="2:19" s="54" customFormat="1" ht="27" thickBot="1">
      <c r="B234" s="58">
        <v>352</v>
      </c>
      <c r="C234" s="59" t="s">
        <v>295</v>
      </c>
      <c r="D234" s="60" t="s">
        <v>14</v>
      </c>
      <c r="E234" s="61" t="s">
        <v>296</v>
      </c>
      <c r="F234" s="59" t="s">
        <v>297</v>
      </c>
      <c r="G234" s="62">
        <v>1</v>
      </c>
      <c r="H234" s="63">
        <v>1250</v>
      </c>
      <c r="I234" s="64">
        <v>625</v>
      </c>
      <c r="J234" s="65">
        <v>625</v>
      </c>
      <c r="K234" s="66">
        <v>1</v>
      </c>
      <c r="L234" s="63" t="e">
        <f>#REF!</f>
        <v>#REF!</v>
      </c>
      <c r="M234" s="62" t="e">
        <f>#REF!</f>
        <v>#REF!</v>
      </c>
      <c r="N234" s="67">
        <f t="shared" si="33"/>
        <v>1</v>
      </c>
      <c r="O234" s="62">
        <f t="shared" si="33"/>
        <v>1250</v>
      </c>
      <c r="P234" s="62">
        <f t="shared" si="33"/>
        <v>625</v>
      </c>
      <c r="Q234" s="62">
        <f t="shared" si="33"/>
        <v>625</v>
      </c>
      <c r="R234" s="62">
        <v>1</v>
      </c>
      <c r="S234" s="62">
        <v>1250</v>
      </c>
    </row>
    <row r="235" spans="2:10" s="54" customFormat="1" ht="13.5" thickBot="1">
      <c r="B235" s="68"/>
      <c r="C235" s="69" t="s">
        <v>22</v>
      </c>
      <c r="D235" s="11" t="s">
        <v>9</v>
      </c>
      <c r="E235" s="12" t="s">
        <v>9</v>
      </c>
      <c r="F235" s="12" t="s">
        <v>9</v>
      </c>
      <c r="G235" s="70">
        <f>SUM(адмін!N230:N234)</f>
        <v>6</v>
      </c>
      <c r="H235" s="71">
        <f>SUM(адмін!O230:O234)</f>
        <v>6210</v>
      </c>
      <c r="I235" s="72">
        <f>SUM(адмін!P230:P234)</f>
        <v>2555</v>
      </c>
      <c r="J235" s="73">
        <f>SUM(адмін!Q230:Q234)</f>
        <v>3655</v>
      </c>
    </row>
    <row r="236" spans="2:10" s="54" customFormat="1" ht="13.5" thickBot="1">
      <c r="B236" s="68"/>
      <c r="C236" s="69" t="s">
        <v>298</v>
      </c>
      <c r="D236" s="11" t="s">
        <v>9</v>
      </c>
      <c r="E236" s="12" t="s">
        <v>9</v>
      </c>
      <c r="F236" s="12" t="s">
        <v>9</v>
      </c>
      <c r="G236" s="70">
        <f>SUM(адмін!N225:N235)</f>
        <v>9</v>
      </c>
      <c r="H236" s="71">
        <f>SUM(адмін!O225:O235)</f>
        <v>56227</v>
      </c>
      <c r="I236" s="72">
        <f>SUM(адмін!P225:P235)</f>
        <v>8821.61</v>
      </c>
      <c r="J236" s="73">
        <f>SUM(адмін!Q225:Q235)</f>
        <v>47405.39</v>
      </c>
    </row>
    <row r="237" spans="2:10" s="54" customFormat="1" ht="13.5" thickBot="1">
      <c r="B237" s="123" t="s">
        <v>588</v>
      </c>
      <c r="C237" s="124"/>
      <c r="D237" s="55"/>
      <c r="E237" s="55"/>
      <c r="F237" s="55"/>
      <c r="G237" s="55"/>
      <c r="H237" s="56"/>
      <c r="I237" s="55"/>
      <c r="J237" s="57"/>
    </row>
    <row r="238" spans="2:19" s="54" customFormat="1" ht="27" thickBot="1">
      <c r="B238" s="58">
        <v>353</v>
      </c>
      <c r="C238" s="59" t="s">
        <v>16</v>
      </c>
      <c r="D238" s="60" t="s">
        <v>14</v>
      </c>
      <c r="E238" s="61" t="s">
        <v>17</v>
      </c>
      <c r="F238" s="59" t="s">
        <v>299</v>
      </c>
      <c r="G238" s="62">
        <v>1</v>
      </c>
      <c r="H238" s="63">
        <v>2500</v>
      </c>
      <c r="I238" s="64">
        <v>1250</v>
      </c>
      <c r="J238" s="65">
        <v>1250</v>
      </c>
      <c r="K238" s="66">
        <v>1</v>
      </c>
      <c r="L238" s="63" t="e">
        <f>#REF!</f>
        <v>#REF!</v>
      </c>
      <c r="M238" s="62" t="e">
        <f>#REF!</f>
        <v>#REF!</v>
      </c>
      <c r="N238" s="67">
        <f>G238</f>
        <v>1</v>
      </c>
      <c r="O238" s="62">
        <f>H238</f>
        <v>2500</v>
      </c>
      <c r="P238" s="62">
        <f>I238</f>
        <v>1250</v>
      </c>
      <c r="Q238" s="62">
        <f>J238</f>
        <v>1250</v>
      </c>
      <c r="R238" s="62">
        <v>1</v>
      </c>
      <c r="S238" s="62">
        <v>2500</v>
      </c>
    </row>
    <row r="239" spans="2:10" s="54" customFormat="1" ht="13.5" thickBot="1">
      <c r="B239" s="68"/>
      <c r="C239" s="69" t="s">
        <v>22</v>
      </c>
      <c r="D239" s="11" t="s">
        <v>9</v>
      </c>
      <c r="E239" s="12" t="s">
        <v>9</v>
      </c>
      <c r="F239" s="12" t="s">
        <v>9</v>
      </c>
      <c r="G239" s="70">
        <f>SUM(адмін!N237:N238)</f>
        <v>1</v>
      </c>
      <c r="H239" s="71">
        <f>SUM(адмін!O237:O238)</f>
        <v>2500</v>
      </c>
      <c r="I239" s="72">
        <f>SUM(адмін!P237:P238)</f>
        <v>1250</v>
      </c>
      <c r="J239" s="73">
        <f>SUM(адмін!Q237:Q238)</f>
        <v>1250</v>
      </c>
    </row>
    <row r="240" spans="2:10" s="54" customFormat="1" ht="13.5" thickBot="1">
      <c r="B240" s="123" t="s">
        <v>589</v>
      </c>
      <c r="C240" s="124"/>
      <c r="D240" s="55"/>
      <c r="E240" s="55"/>
      <c r="F240" s="55"/>
      <c r="G240" s="55"/>
      <c r="H240" s="56"/>
      <c r="I240" s="55"/>
      <c r="J240" s="57"/>
    </row>
    <row r="241" spans="2:19" s="54" customFormat="1" ht="27" thickBot="1">
      <c r="B241" s="58">
        <v>354</v>
      </c>
      <c r="C241" s="59" t="s">
        <v>186</v>
      </c>
      <c r="D241" s="60" t="s">
        <v>14</v>
      </c>
      <c r="E241" s="61" t="s">
        <v>154</v>
      </c>
      <c r="F241" s="59" t="s">
        <v>300</v>
      </c>
      <c r="G241" s="62">
        <v>1</v>
      </c>
      <c r="H241" s="63">
        <v>1250</v>
      </c>
      <c r="I241" s="64">
        <v>625</v>
      </c>
      <c r="J241" s="65">
        <v>625</v>
      </c>
      <c r="K241" s="66">
        <v>1</v>
      </c>
      <c r="L241" s="63" t="e">
        <f>#REF!</f>
        <v>#REF!</v>
      </c>
      <c r="M241" s="62" t="e">
        <f>#REF!</f>
        <v>#REF!</v>
      </c>
      <c r="N241" s="67">
        <f>G241</f>
        <v>1</v>
      </c>
      <c r="O241" s="62">
        <f>H241</f>
        <v>1250</v>
      </c>
      <c r="P241" s="62">
        <f>I241</f>
        <v>625</v>
      </c>
      <c r="Q241" s="62">
        <f>J241</f>
        <v>625</v>
      </c>
      <c r="R241" s="62">
        <v>1</v>
      </c>
      <c r="S241" s="62">
        <v>1250</v>
      </c>
    </row>
    <row r="242" spans="2:10" s="54" customFormat="1" ht="13.5" thickBot="1">
      <c r="B242" s="68"/>
      <c r="C242" s="69" t="s">
        <v>174</v>
      </c>
      <c r="D242" s="11" t="s">
        <v>9</v>
      </c>
      <c r="E242" s="12" t="s">
        <v>9</v>
      </c>
      <c r="F242" s="12" t="s">
        <v>9</v>
      </c>
      <c r="G242" s="70">
        <f>SUM(адмін!N240:N241)</f>
        <v>1</v>
      </c>
      <c r="H242" s="71">
        <f>SUM(адмін!O240:O241)</f>
        <v>1250</v>
      </c>
      <c r="I242" s="72">
        <f>SUM(адмін!P240:P241)</f>
        <v>625</v>
      </c>
      <c r="J242" s="73">
        <f>SUM(адмін!Q240:Q241)</f>
        <v>625</v>
      </c>
    </row>
    <row r="243" spans="2:10" s="54" customFormat="1" ht="13.5" thickBot="1">
      <c r="B243" s="68"/>
      <c r="C243" s="69" t="s">
        <v>298</v>
      </c>
      <c r="D243" s="11" t="s">
        <v>9</v>
      </c>
      <c r="E243" s="12" t="s">
        <v>9</v>
      </c>
      <c r="F243" s="12" t="s">
        <v>9</v>
      </c>
      <c r="G243" s="70">
        <f>SUM(адмін!N237:N242)</f>
        <v>2</v>
      </c>
      <c r="H243" s="71">
        <f>SUM(адмін!O237:O242)</f>
        <v>3750</v>
      </c>
      <c r="I243" s="72">
        <f>SUM(адмін!P237:P242)</f>
        <v>1875</v>
      </c>
      <c r="J243" s="73">
        <f>SUM(адмін!Q237:Q242)</f>
        <v>1875</v>
      </c>
    </row>
    <row r="244" spans="2:10" s="54" customFormat="1" ht="13.5" thickBot="1">
      <c r="B244" s="123" t="s">
        <v>587</v>
      </c>
      <c r="C244" s="124"/>
      <c r="D244" s="55"/>
      <c r="E244" s="55"/>
      <c r="F244" s="55"/>
      <c r="G244" s="55"/>
      <c r="H244" s="56"/>
      <c r="I244" s="55"/>
      <c r="J244" s="57"/>
    </row>
    <row r="245" spans="2:19" s="54" customFormat="1" ht="27" thickBot="1">
      <c r="B245" s="58">
        <v>355</v>
      </c>
      <c r="C245" s="59" t="s">
        <v>301</v>
      </c>
      <c r="D245" s="60" t="s">
        <v>14</v>
      </c>
      <c r="E245" s="61" t="s">
        <v>302</v>
      </c>
      <c r="F245" s="59" t="s">
        <v>303</v>
      </c>
      <c r="G245" s="62">
        <v>1</v>
      </c>
      <c r="H245" s="63">
        <v>4980</v>
      </c>
      <c r="I245" s="64">
        <v>4980</v>
      </c>
      <c r="J245" s="65"/>
      <c r="K245" s="66">
        <v>1</v>
      </c>
      <c r="L245" s="63" t="e">
        <f>#REF!</f>
        <v>#REF!</v>
      </c>
      <c r="M245" s="62" t="e">
        <f>#REF!</f>
        <v>#REF!</v>
      </c>
      <c r="N245" s="67">
        <f>G245</f>
        <v>1</v>
      </c>
      <c r="O245" s="62">
        <f>H245</f>
        <v>4980</v>
      </c>
      <c r="P245" s="62">
        <f>I245</f>
        <v>4980</v>
      </c>
      <c r="Q245" s="62">
        <f>J245</f>
        <v>0</v>
      </c>
      <c r="R245" s="62">
        <v>1</v>
      </c>
      <c r="S245" s="62">
        <v>4980</v>
      </c>
    </row>
    <row r="246" spans="2:10" s="54" customFormat="1" ht="13.5" thickBot="1">
      <c r="B246" s="68"/>
      <c r="C246" s="69" t="s">
        <v>15</v>
      </c>
      <c r="D246" s="11" t="s">
        <v>9</v>
      </c>
      <c r="E246" s="12" t="s">
        <v>9</v>
      </c>
      <c r="F246" s="12" t="s">
        <v>9</v>
      </c>
      <c r="G246" s="70">
        <f>SUM(адмін!N244:N245)</f>
        <v>1</v>
      </c>
      <c r="H246" s="71">
        <f>SUM(адмін!O244:O245)</f>
        <v>4980</v>
      </c>
      <c r="I246" s="72">
        <f>SUM(адмін!P244:P245)</f>
        <v>4980</v>
      </c>
      <c r="J246" s="73">
        <f>SUM(адмін!Q244:Q245)</f>
        <v>0</v>
      </c>
    </row>
    <row r="247" spans="2:10" s="54" customFormat="1" ht="13.5" thickBot="1">
      <c r="B247" s="123" t="s">
        <v>588</v>
      </c>
      <c r="C247" s="124"/>
      <c r="D247" s="55"/>
      <c r="E247" s="55"/>
      <c r="F247" s="55"/>
      <c r="G247" s="55"/>
      <c r="H247" s="56"/>
      <c r="I247" s="55"/>
      <c r="J247" s="57"/>
    </row>
    <row r="248" spans="2:19" s="54" customFormat="1" ht="27" thickBot="1">
      <c r="B248" s="58">
        <v>356</v>
      </c>
      <c r="C248" s="59" t="s">
        <v>304</v>
      </c>
      <c r="D248" s="60" t="s">
        <v>14</v>
      </c>
      <c r="E248" s="61" t="s">
        <v>17</v>
      </c>
      <c r="F248" s="59" t="s">
        <v>294</v>
      </c>
      <c r="G248" s="62">
        <v>1</v>
      </c>
      <c r="H248" s="63">
        <v>1750</v>
      </c>
      <c r="I248" s="64">
        <v>875</v>
      </c>
      <c r="J248" s="65">
        <v>875</v>
      </c>
      <c r="K248" s="66">
        <v>1</v>
      </c>
      <c r="L248" s="63" t="e">
        <f>#REF!</f>
        <v>#REF!</v>
      </c>
      <c r="M248" s="62" t="e">
        <f>#REF!</f>
        <v>#REF!</v>
      </c>
      <c r="N248" s="67">
        <f>G248</f>
        <v>1</v>
      </c>
      <c r="O248" s="62">
        <f>H248</f>
        <v>1750</v>
      </c>
      <c r="P248" s="62">
        <f>I248</f>
        <v>875</v>
      </c>
      <c r="Q248" s="62">
        <f>J248</f>
        <v>875</v>
      </c>
      <c r="R248" s="62">
        <v>1</v>
      </c>
      <c r="S248" s="62">
        <v>1750</v>
      </c>
    </row>
    <row r="249" spans="2:10" s="54" customFormat="1" ht="13.5" thickBot="1">
      <c r="B249" s="68"/>
      <c r="C249" s="69" t="s">
        <v>22</v>
      </c>
      <c r="D249" s="11" t="s">
        <v>9</v>
      </c>
      <c r="E249" s="12" t="s">
        <v>9</v>
      </c>
      <c r="F249" s="12" t="s">
        <v>9</v>
      </c>
      <c r="G249" s="70">
        <f>SUM(адмін!N247:N248)</f>
        <v>1</v>
      </c>
      <c r="H249" s="71">
        <f>SUM(адмін!O247:O248)</f>
        <v>1750</v>
      </c>
      <c r="I249" s="72">
        <f>SUM(адмін!P247:P248)</f>
        <v>875</v>
      </c>
      <c r="J249" s="73">
        <f>SUM(адмін!Q247:Q248)</f>
        <v>875</v>
      </c>
    </row>
    <row r="250" spans="2:10" s="54" customFormat="1" ht="13.5" thickBot="1">
      <c r="B250" s="123" t="s">
        <v>589</v>
      </c>
      <c r="C250" s="124"/>
      <c r="D250" s="55"/>
      <c r="E250" s="55"/>
      <c r="F250" s="55"/>
      <c r="G250" s="55"/>
      <c r="H250" s="56"/>
      <c r="I250" s="55"/>
      <c r="J250" s="57"/>
    </row>
    <row r="251" spans="2:19" s="54" customFormat="1" ht="26.25">
      <c r="B251" s="58">
        <v>357</v>
      </c>
      <c r="C251" s="59" t="s">
        <v>186</v>
      </c>
      <c r="D251" s="60" t="s">
        <v>14</v>
      </c>
      <c r="E251" s="61" t="s">
        <v>154</v>
      </c>
      <c r="F251" s="59" t="s">
        <v>305</v>
      </c>
      <c r="G251" s="62">
        <v>1</v>
      </c>
      <c r="H251" s="63">
        <v>1250</v>
      </c>
      <c r="I251" s="64">
        <v>625</v>
      </c>
      <c r="J251" s="65">
        <v>625</v>
      </c>
      <c r="K251" s="66">
        <v>1</v>
      </c>
      <c r="L251" s="63" t="e">
        <f>#REF!</f>
        <v>#REF!</v>
      </c>
      <c r="M251" s="62" t="e">
        <f>#REF!</f>
        <v>#REF!</v>
      </c>
      <c r="N251" s="67">
        <f aca="true" t="shared" si="34" ref="N251:Q256">G251</f>
        <v>1</v>
      </c>
      <c r="O251" s="62">
        <f t="shared" si="34"/>
        <v>1250</v>
      </c>
      <c r="P251" s="62">
        <f t="shared" si="34"/>
        <v>625</v>
      </c>
      <c r="Q251" s="62">
        <f t="shared" si="34"/>
        <v>625</v>
      </c>
      <c r="R251" s="62">
        <v>1</v>
      </c>
      <c r="S251" s="62">
        <v>1250</v>
      </c>
    </row>
    <row r="252" spans="2:19" s="54" customFormat="1" ht="26.25">
      <c r="B252" s="58">
        <v>358</v>
      </c>
      <c r="C252" s="59" t="s">
        <v>256</v>
      </c>
      <c r="D252" s="60" t="s">
        <v>14</v>
      </c>
      <c r="E252" s="61" t="s">
        <v>189</v>
      </c>
      <c r="F252" s="59" t="s">
        <v>306</v>
      </c>
      <c r="G252" s="62">
        <v>1</v>
      </c>
      <c r="H252" s="63">
        <v>595</v>
      </c>
      <c r="I252" s="64">
        <v>297.5</v>
      </c>
      <c r="J252" s="65">
        <v>297.5</v>
      </c>
      <c r="K252" s="66">
        <v>1</v>
      </c>
      <c r="L252" s="63" t="e">
        <f>#REF!</f>
        <v>#REF!</v>
      </c>
      <c r="M252" s="62" t="e">
        <f>#REF!</f>
        <v>#REF!</v>
      </c>
      <c r="N252" s="67">
        <f t="shared" si="34"/>
        <v>1</v>
      </c>
      <c r="O252" s="62">
        <f t="shared" si="34"/>
        <v>595</v>
      </c>
      <c r="P252" s="62">
        <f t="shared" si="34"/>
        <v>297.5</v>
      </c>
      <c r="Q252" s="62">
        <f t="shared" si="34"/>
        <v>297.5</v>
      </c>
      <c r="R252" s="62">
        <v>1</v>
      </c>
      <c r="S252" s="62">
        <v>595</v>
      </c>
    </row>
    <row r="253" spans="2:19" s="54" customFormat="1" ht="26.25">
      <c r="B253" s="58">
        <v>359</v>
      </c>
      <c r="C253" s="59" t="s">
        <v>256</v>
      </c>
      <c r="D253" s="60" t="s">
        <v>14</v>
      </c>
      <c r="E253" s="61" t="s">
        <v>154</v>
      </c>
      <c r="F253" s="59" t="s">
        <v>307</v>
      </c>
      <c r="G253" s="62">
        <v>1</v>
      </c>
      <c r="H253" s="63">
        <v>595</v>
      </c>
      <c r="I253" s="64">
        <v>297.5</v>
      </c>
      <c r="J253" s="65">
        <v>297.5</v>
      </c>
      <c r="K253" s="66">
        <v>1</v>
      </c>
      <c r="L253" s="63" t="e">
        <f>#REF!</f>
        <v>#REF!</v>
      </c>
      <c r="M253" s="62" t="e">
        <f>#REF!</f>
        <v>#REF!</v>
      </c>
      <c r="N253" s="67">
        <f t="shared" si="34"/>
        <v>1</v>
      </c>
      <c r="O253" s="62">
        <f t="shared" si="34"/>
        <v>595</v>
      </c>
      <c r="P253" s="62">
        <f t="shared" si="34"/>
        <v>297.5</v>
      </c>
      <c r="Q253" s="62">
        <f t="shared" si="34"/>
        <v>297.5</v>
      </c>
      <c r="R253" s="62">
        <v>1</v>
      </c>
      <c r="S253" s="62">
        <v>595</v>
      </c>
    </row>
    <row r="254" spans="2:19" s="54" customFormat="1" ht="26.25">
      <c r="B254" s="58">
        <v>360</v>
      </c>
      <c r="C254" s="59" t="s">
        <v>259</v>
      </c>
      <c r="D254" s="60" t="s">
        <v>14</v>
      </c>
      <c r="E254" s="61" t="s">
        <v>189</v>
      </c>
      <c r="F254" s="59" t="s">
        <v>308</v>
      </c>
      <c r="G254" s="62">
        <v>1</v>
      </c>
      <c r="H254" s="63">
        <v>795</v>
      </c>
      <c r="I254" s="64">
        <v>397.5</v>
      </c>
      <c r="J254" s="65">
        <v>397.5</v>
      </c>
      <c r="K254" s="66">
        <v>1</v>
      </c>
      <c r="L254" s="63" t="e">
        <f>#REF!</f>
        <v>#REF!</v>
      </c>
      <c r="M254" s="62" t="e">
        <f>#REF!</f>
        <v>#REF!</v>
      </c>
      <c r="N254" s="67">
        <f t="shared" si="34"/>
        <v>1</v>
      </c>
      <c r="O254" s="62">
        <f t="shared" si="34"/>
        <v>795</v>
      </c>
      <c r="P254" s="62">
        <f t="shared" si="34"/>
        <v>397.5</v>
      </c>
      <c r="Q254" s="62">
        <f t="shared" si="34"/>
        <v>397.5</v>
      </c>
      <c r="R254" s="62">
        <v>1</v>
      </c>
      <c r="S254" s="62">
        <v>795</v>
      </c>
    </row>
    <row r="255" spans="2:19" s="54" customFormat="1" ht="26.25">
      <c r="B255" s="58">
        <v>361</v>
      </c>
      <c r="C255" s="59" t="s">
        <v>27</v>
      </c>
      <c r="D255" s="60" t="s">
        <v>14</v>
      </c>
      <c r="E255" s="61" t="s">
        <v>189</v>
      </c>
      <c r="F255" s="59" t="s">
        <v>309</v>
      </c>
      <c r="G255" s="62">
        <v>1</v>
      </c>
      <c r="H255" s="63">
        <v>5990</v>
      </c>
      <c r="I255" s="64">
        <v>2995</v>
      </c>
      <c r="J255" s="65">
        <v>2995</v>
      </c>
      <c r="K255" s="66">
        <v>1</v>
      </c>
      <c r="L255" s="63" t="e">
        <f>#REF!</f>
        <v>#REF!</v>
      </c>
      <c r="M255" s="62" t="e">
        <f>#REF!</f>
        <v>#REF!</v>
      </c>
      <c r="N255" s="67">
        <f t="shared" si="34"/>
        <v>1</v>
      </c>
      <c r="O255" s="62">
        <f t="shared" si="34"/>
        <v>5990</v>
      </c>
      <c r="P255" s="62">
        <f t="shared" si="34"/>
        <v>2995</v>
      </c>
      <c r="Q255" s="62">
        <f t="shared" si="34"/>
        <v>2995</v>
      </c>
      <c r="R255" s="62">
        <v>1</v>
      </c>
      <c r="S255" s="62">
        <v>5990</v>
      </c>
    </row>
    <row r="256" spans="2:19" s="54" customFormat="1" ht="27" thickBot="1">
      <c r="B256" s="58">
        <v>362</v>
      </c>
      <c r="C256" s="59" t="s">
        <v>35</v>
      </c>
      <c r="D256" s="60" t="s">
        <v>14</v>
      </c>
      <c r="E256" s="61" t="s">
        <v>189</v>
      </c>
      <c r="F256" s="59" t="s">
        <v>310</v>
      </c>
      <c r="G256" s="62">
        <v>1</v>
      </c>
      <c r="H256" s="63">
        <v>5998</v>
      </c>
      <c r="I256" s="64">
        <v>2999</v>
      </c>
      <c r="J256" s="65">
        <v>2999</v>
      </c>
      <c r="K256" s="66">
        <v>1</v>
      </c>
      <c r="L256" s="63" t="e">
        <f>#REF!</f>
        <v>#REF!</v>
      </c>
      <c r="M256" s="62" t="e">
        <f>#REF!</f>
        <v>#REF!</v>
      </c>
      <c r="N256" s="67">
        <f t="shared" si="34"/>
        <v>1</v>
      </c>
      <c r="O256" s="62">
        <f t="shared" si="34"/>
        <v>5998</v>
      </c>
      <c r="P256" s="62">
        <f t="shared" si="34"/>
        <v>2999</v>
      </c>
      <c r="Q256" s="62">
        <f t="shared" si="34"/>
        <v>2999</v>
      </c>
      <c r="R256" s="62">
        <v>1</v>
      </c>
      <c r="S256" s="62">
        <v>5998</v>
      </c>
    </row>
    <row r="257" spans="2:10" s="54" customFormat="1" ht="13.5" thickBot="1">
      <c r="B257" s="68"/>
      <c r="C257" s="69" t="s">
        <v>174</v>
      </c>
      <c r="D257" s="11" t="s">
        <v>9</v>
      </c>
      <c r="E257" s="12" t="s">
        <v>9</v>
      </c>
      <c r="F257" s="12" t="s">
        <v>9</v>
      </c>
      <c r="G257" s="70">
        <f>SUM(адмін!N250:N256)</f>
        <v>6</v>
      </c>
      <c r="H257" s="71">
        <f>SUM(адмін!O250:O256)</f>
        <v>15223</v>
      </c>
      <c r="I257" s="72">
        <f>SUM(адмін!P250:P256)</f>
        <v>7611.5</v>
      </c>
      <c r="J257" s="73">
        <f>SUM(адмін!Q250:Q256)</f>
        <v>7611.5</v>
      </c>
    </row>
    <row r="258" spans="2:10" s="54" customFormat="1" ht="13.5" thickBot="1">
      <c r="B258" s="68"/>
      <c r="C258" s="69" t="s">
        <v>311</v>
      </c>
      <c r="D258" s="11" t="s">
        <v>9</v>
      </c>
      <c r="E258" s="12" t="s">
        <v>9</v>
      </c>
      <c r="F258" s="12" t="s">
        <v>9</v>
      </c>
      <c r="G258" s="70">
        <f>SUM(адмін!N244:N257)</f>
        <v>8</v>
      </c>
      <c r="H258" s="71">
        <f>SUM(адмін!O244:O257)</f>
        <v>21953</v>
      </c>
      <c r="I258" s="72">
        <f>SUM(адмін!P244:P257)</f>
        <v>13466.5</v>
      </c>
      <c r="J258" s="73">
        <f>SUM(адмін!Q244:Q257)</f>
        <v>8486.5</v>
      </c>
    </row>
    <row r="259" spans="2:10" s="54" customFormat="1" ht="13.5" thickBot="1">
      <c r="B259" s="123" t="s">
        <v>586</v>
      </c>
      <c r="C259" s="124"/>
      <c r="D259" s="55"/>
      <c r="E259" s="55"/>
      <c r="F259" s="55"/>
      <c r="G259" s="55"/>
      <c r="H259" s="56"/>
      <c r="I259" s="55"/>
      <c r="J259" s="57"/>
    </row>
    <row r="260" spans="2:19" s="54" customFormat="1" ht="39.75" thickBot="1">
      <c r="B260" s="58">
        <v>363</v>
      </c>
      <c r="C260" s="59" t="s">
        <v>312</v>
      </c>
      <c r="D260" s="60" t="s">
        <v>14</v>
      </c>
      <c r="E260" s="61" t="s">
        <v>313</v>
      </c>
      <c r="F260" s="59" t="s">
        <v>314</v>
      </c>
      <c r="G260" s="62">
        <v>1</v>
      </c>
      <c r="H260" s="63">
        <v>64950</v>
      </c>
      <c r="I260" s="64">
        <v>64950</v>
      </c>
      <c r="J260" s="65"/>
      <c r="K260" s="66">
        <v>1</v>
      </c>
      <c r="L260" s="63" t="e">
        <f>#REF!</f>
        <v>#REF!</v>
      </c>
      <c r="M260" s="62" t="e">
        <f>#REF!</f>
        <v>#REF!</v>
      </c>
      <c r="N260" s="67">
        <f>G260</f>
        <v>1</v>
      </c>
      <c r="O260" s="62">
        <f>H260</f>
        <v>64950</v>
      </c>
      <c r="P260" s="62">
        <f>I260</f>
        <v>64950</v>
      </c>
      <c r="Q260" s="62">
        <f>J260</f>
        <v>0</v>
      </c>
      <c r="R260" s="62">
        <v>1</v>
      </c>
      <c r="S260" s="62">
        <v>64950</v>
      </c>
    </row>
    <row r="261" spans="2:10" s="54" customFormat="1" ht="13.5" thickBot="1">
      <c r="B261" s="68"/>
      <c r="C261" s="69" t="s">
        <v>53</v>
      </c>
      <c r="D261" s="11" t="s">
        <v>9</v>
      </c>
      <c r="E261" s="12" t="s">
        <v>9</v>
      </c>
      <c r="F261" s="12" t="s">
        <v>9</v>
      </c>
      <c r="G261" s="70">
        <f>SUM(адмін!N259:N260)</f>
        <v>1</v>
      </c>
      <c r="H261" s="71">
        <f>SUM(адмін!O259:O260)</f>
        <v>64950</v>
      </c>
      <c r="I261" s="72">
        <f>SUM(адмін!P259:P260)</f>
        <v>64950</v>
      </c>
      <c r="J261" s="73">
        <f>SUM(адмін!Q259:Q260)</f>
        <v>0</v>
      </c>
    </row>
    <row r="262" spans="2:10" s="54" customFormat="1" ht="13.5" thickBot="1">
      <c r="B262" s="123" t="s">
        <v>588</v>
      </c>
      <c r="C262" s="124"/>
      <c r="D262" s="55"/>
      <c r="E262" s="55"/>
      <c r="F262" s="55"/>
      <c r="G262" s="55"/>
      <c r="H262" s="56"/>
      <c r="I262" s="55"/>
      <c r="J262" s="57"/>
    </row>
    <row r="263" spans="2:19" s="54" customFormat="1" ht="26.25">
      <c r="B263" s="58">
        <v>364</v>
      </c>
      <c r="C263" s="59" t="s">
        <v>315</v>
      </c>
      <c r="D263" s="60" t="s">
        <v>14</v>
      </c>
      <c r="E263" s="61" t="s">
        <v>56</v>
      </c>
      <c r="F263" s="59" t="s">
        <v>316</v>
      </c>
      <c r="G263" s="62">
        <v>1</v>
      </c>
      <c r="H263" s="63">
        <v>1050</v>
      </c>
      <c r="I263" s="64">
        <v>525</v>
      </c>
      <c r="J263" s="65">
        <v>525</v>
      </c>
      <c r="K263" s="66">
        <v>1</v>
      </c>
      <c r="L263" s="63" t="e">
        <f>#REF!</f>
        <v>#REF!</v>
      </c>
      <c r="M263" s="62" t="e">
        <f>#REF!</f>
        <v>#REF!</v>
      </c>
      <c r="N263" s="67">
        <f aca="true" t="shared" si="35" ref="N263:Q264">G263</f>
        <v>1</v>
      </c>
      <c r="O263" s="62">
        <f t="shared" si="35"/>
        <v>1050</v>
      </c>
      <c r="P263" s="62">
        <f t="shared" si="35"/>
        <v>525</v>
      </c>
      <c r="Q263" s="62">
        <f t="shared" si="35"/>
        <v>525</v>
      </c>
      <c r="R263" s="62">
        <v>1</v>
      </c>
      <c r="S263" s="62">
        <v>1050</v>
      </c>
    </row>
    <row r="264" spans="2:19" s="54" customFormat="1" ht="27" thickBot="1">
      <c r="B264" s="58">
        <v>365</v>
      </c>
      <c r="C264" s="59" t="s">
        <v>16</v>
      </c>
      <c r="D264" s="60" t="s">
        <v>14</v>
      </c>
      <c r="E264" s="61" t="s">
        <v>17</v>
      </c>
      <c r="F264" s="59" t="s">
        <v>317</v>
      </c>
      <c r="G264" s="62">
        <v>1</v>
      </c>
      <c r="H264" s="63">
        <v>2500</v>
      </c>
      <c r="I264" s="64">
        <v>1250</v>
      </c>
      <c r="J264" s="65">
        <v>1250</v>
      </c>
      <c r="K264" s="66">
        <v>1</v>
      </c>
      <c r="L264" s="63" t="e">
        <f>#REF!</f>
        <v>#REF!</v>
      </c>
      <c r="M264" s="62" t="e">
        <f>#REF!</f>
        <v>#REF!</v>
      </c>
      <c r="N264" s="67">
        <f t="shared" si="35"/>
        <v>1</v>
      </c>
      <c r="O264" s="62">
        <f t="shared" si="35"/>
        <v>2500</v>
      </c>
      <c r="P264" s="62">
        <f t="shared" si="35"/>
        <v>1250</v>
      </c>
      <c r="Q264" s="62">
        <f t="shared" si="35"/>
        <v>1250</v>
      </c>
      <c r="R264" s="62">
        <v>1</v>
      </c>
      <c r="S264" s="62">
        <v>2500</v>
      </c>
    </row>
    <row r="265" spans="2:10" s="54" customFormat="1" ht="13.5" thickBot="1">
      <c r="B265" s="68"/>
      <c r="C265" s="69" t="s">
        <v>22</v>
      </c>
      <c r="D265" s="11" t="s">
        <v>9</v>
      </c>
      <c r="E265" s="12" t="s">
        <v>9</v>
      </c>
      <c r="F265" s="12" t="s">
        <v>9</v>
      </c>
      <c r="G265" s="70">
        <f>SUM(адмін!N262:N264)</f>
        <v>2</v>
      </c>
      <c r="H265" s="71">
        <f>SUM(адмін!O262:O264)</f>
        <v>3550</v>
      </c>
      <c r="I265" s="72">
        <f>SUM(адмін!P262:P264)</f>
        <v>1775</v>
      </c>
      <c r="J265" s="73">
        <f>SUM(адмін!Q262:Q264)</f>
        <v>1775</v>
      </c>
    </row>
    <row r="266" spans="2:10" s="54" customFormat="1" ht="13.5" thickBot="1">
      <c r="B266" s="123" t="s">
        <v>589</v>
      </c>
      <c r="C266" s="124"/>
      <c r="D266" s="55"/>
      <c r="E266" s="55"/>
      <c r="F266" s="55"/>
      <c r="G266" s="55"/>
      <c r="H266" s="56"/>
      <c r="I266" s="55"/>
      <c r="J266" s="57"/>
    </row>
    <row r="267" spans="2:19" s="54" customFormat="1" ht="26.25">
      <c r="B267" s="58">
        <v>366</v>
      </c>
      <c r="C267" s="59" t="s">
        <v>318</v>
      </c>
      <c r="D267" s="60" t="s">
        <v>14</v>
      </c>
      <c r="E267" s="61" t="s">
        <v>189</v>
      </c>
      <c r="F267" s="59" t="s">
        <v>319</v>
      </c>
      <c r="G267" s="62">
        <v>1</v>
      </c>
      <c r="H267" s="63">
        <v>1584</v>
      </c>
      <c r="I267" s="64">
        <v>792</v>
      </c>
      <c r="J267" s="65">
        <v>792</v>
      </c>
      <c r="K267" s="66">
        <v>1</v>
      </c>
      <c r="L267" s="63" t="e">
        <f>#REF!</f>
        <v>#REF!</v>
      </c>
      <c r="M267" s="62" t="e">
        <f>#REF!</f>
        <v>#REF!</v>
      </c>
      <c r="N267" s="67">
        <f aca="true" t="shared" si="36" ref="N267:Q269">G267</f>
        <v>1</v>
      </c>
      <c r="O267" s="62">
        <f t="shared" si="36"/>
        <v>1584</v>
      </c>
      <c r="P267" s="62">
        <f t="shared" si="36"/>
        <v>792</v>
      </c>
      <c r="Q267" s="62">
        <f t="shared" si="36"/>
        <v>792</v>
      </c>
      <c r="R267" s="62">
        <v>1</v>
      </c>
      <c r="S267" s="62">
        <v>1584</v>
      </c>
    </row>
    <row r="268" spans="2:19" s="54" customFormat="1" ht="26.25">
      <c r="B268" s="58">
        <v>367</v>
      </c>
      <c r="C268" s="59" t="s">
        <v>186</v>
      </c>
      <c r="D268" s="60" t="s">
        <v>14</v>
      </c>
      <c r="E268" s="61" t="s">
        <v>154</v>
      </c>
      <c r="F268" s="59" t="s">
        <v>320</v>
      </c>
      <c r="G268" s="62">
        <v>1</v>
      </c>
      <c r="H268" s="63">
        <v>1250</v>
      </c>
      <c r="I268" s="64">
        <v>625</v>
      </c>
      <c r="J268" s="65">
        <v>625</v>
      </c>
      <c r="K268" s="66">
        <v>1</v>
      </c>
      <c r="L268" s="63" t="e">
        <f>#REF!</f>
        <v>#REF!</v>
      </c>
      <c r="M268" s="62" t="e">
        <f>#REF!</f>
        <v>#REF!</v>
      </c>
      <c r="N268" s="67">
        <f t="shared" si="36"/>
        <v>1</v>
      </c>
      <c r="O268" s="62">
        <f t="shared" si="36"/>
        <v>1250</v>
      </c>
      <c r="P268" s="62">
        <f t="shared" si="36"/>
        <v>625</v>
      </c>
      <c r="Q268" s="62">
        <f t="shared" si="36"/>
        <v>625</v>
      </c>
      <c r="R268" s="62">
        <v>1</v>
      </c>
      <c r="S268" s="62">
        <v>1250</v>
      </c>
    </row>
    <row r="269" spans="2:19" s="54" customFormat="1" ht="27" thickBot="1">
      <c r="B269" s="58">
        <v>368</v>
      </c>
      <c r="C269" s="59" t="s">
        <v>321</v>
      </c>
      <c r="D269" s="60" t="s">
        <v>14</v>
      </c>
      <c r="E269" s="61" t="s">
        <v>189</v>
      </c>
      <c r="F269" s="59" t="s">
        <v>322</v>
      </c>
      <c r="G269" s="62">
        <v>1</v>
      </c>
      <c r="H269" s="63">
        <v>350</v>
      </c>
      <c r="I269" s="64">
        <v>175</v>
      </c>
      <c r="J269" s="65">
        <v>175</v>
      </c>
      <c r="K269" s="66">
        <v>1</v>
      </c>
      <c r="L269" s="63" t="e">
        <f>#REF!</f>
        <v>#REF!</v>
      </c>
      <c r="M269" s="62" t="e">
        <f>#REF!</f>
        <v>#REF!</v>
      </c>
      <c r="N269" s="67">
        <f t="shared" si="36"/>
        <v>1</v>
      </c>
      <c r="O269" s="62">
        <f t="shared" si="36"/>
        <v>350</v>
      </c>
      <c r="P269" s="62">
        <f t="shared" si="36"/>
        <v>175</v>
      </c>
      <c r="Q269" s="62">
        <f t="shared" si="36"/>
        <v>175</v>
      </c>
      <c r="R269" s="62">
        <v>1</v>
      </c>
      <c r="S269" s="62">
        <v>350</v>
      </c>
    </row>
    <row r="270" spans="2:10" s="54" customFormat="1" ht="13.5" thickBot="1">
      <c r="B270" s="68"/>
      <c r="C270" s="69" t="s">
        <v>174</v>
      </c>
      <c r="D270" s="11" t="s">
        <v>9</v>
      </c>
      <c r="E270" s="12" t="s">
        <v>9</v>
      </c>
      <c r="F270" s="12" t="s">
        <v>9</v>
      </c>
      <c r="G270" s="70">
        <f>SUM(адмін!N266:N269)</f>
        <v>3</v>
      </c>
      <c r="H270" s="71">
        <f>SUM(адмін!O266:O269)</f>
        <v>3184</v>
      </c>
      <c r="I270" s="72">
        <f>SUM(адмін!P266:P269)</f>
        <v>1592</v>
      </c>
      <c r="J270" s="73">
        <f>SUM(адмін!Q266:Q269)</f>
        <v>1592</v>
      </c>
    </row>
    <row r="271" spans="2:10" s="54" customFormat="1" ht="13.5" thickBot="1">
      <c r="B271" s="68"/>
      <c r="C271" s="69" t="s">
        <v>323</v>
      </c>
      <c r="D271" s="11" t="s">
        <v>9</v>
      </c>
      <c r="E271" s="12" t="s">
        <v>9</v>
      </c>
      <c r="F271" s="12" t="s">
        <v>9</v>
      </c>
      <c r="G271" s="70">
        <f>SUM(адмін!N259:N270)</f>
        <v>6</v>
      </c>
      <c r="H271" s="71">
        <f>SUM(адмін!O259:O270)</f>
        <v>71684</v>
      </c>
      <c r="I271" s="72">
        <f>SUM(адмін!P259:P270)</f>
        <v>68317</v>
      </c>
      <c r="J271" s="73">
        <f>SUM(адмін!Q259:Q270)</f>
        <v>3367</v>
      </c>
    </row>
    <row r="272" spans="2:10" s="54" customFormat="1" ht="13.5" thickBot="1">
      <c r="B272" s="123" t="s">
        <v>588</v>
      </c>
      <c r="C272" s="124"/>
      <c r="D272" s="55"/>
      <c r="E272" s="55"/>
      <c r="F272" s="55"/>
      <c r="G272" s="55"/>
      <c r="H272" s="56"/>
      <c r="I272" s="55"/>
      <c r="J272" s="57"/>
    </row>
    <row r="273" spans="2:19" s="54" customFormat="1" ht="27" thickBot="1">
      <c r="B273" s="58">
        <v>369</v>
      </c>
      <c r="C273" s="59" t="s">
        <v>324</v>
      </c>
      <c r="D273" s="60" t="s">
        <v>14</v>
      </c>
      <c r="E273" s="61" t="s">
        <v>56</v>
      </c>
      <c r="F273" s="59" t="s">
        <v>79</v>
      </c>
      <c r="G273" s="62">
        <v>1</v>
      </c>
      <c r="H273" s="63">
        <v>680</v>
      </c>
      <c r="I273" s="64"/>
      <c r="J273" s="65">
        <v>680</v>
      </c>
      <c r="K273" s="66">
        <v>1</v>
      </c>
      <c r="L273" s="63" t="e">
        <f>#REF!</f>
        <v>#REF!</v>
      </c>
      <c r="M273" s="62" t="e">
        <f>#REF!</f>
        <v>#REF!</v>
      </c>
      <c r="N273" s="67">
        <f>G273</f>
        <v>1</v>
      </c>
      <c r="O273" s="62">
        <f>H273</f>
        <v>680</v>
      </c>
      <c r="P273" s="62">
        <f>I273</f>
        <v>0</v>
      </c>
      <c r="Q273" s="62">
        <f>J273</f>
        <v>680</v>
      </c>
      <c r="R273" s="62">
        <v>1</v>
      </c>
      <c r="S273" s="62">
        <v>680</v>
      </c>
    </row>
    <row r="274" spans="2:10" s="54" customFormat="1" ht="13.5" thickBot="1">
      <c r="B274" s="68"/>
      <c r="C274" s="69" t="s">
        <v>22</v>
      </c>
      <c r="D274" s="11" t="s">
        <v>9</v>
      </c>
      <c r="E274" s="12" t="s">
        <v>9</v>
      </c>
      <c r="F274" s="12" t="s">
        <v>9</v>
      </c>
      <c r="G274" s="70">
        <f>SUM(адмін!N272:N273)</f>
        <v>1</v>
      </c>
      <c r="H274" s="71">
        <f>SUM(адмін!O272:O273)</f>
        <v>680</v>
      </c>
      <c r="I274" s="72">
        <f>SUM(адмін!P272:P273)</f>
        <v>0</v>
      </c>
      <c r="J274" s="73">
        <f>SUM(адмін!Q272:Q273)</f>
        <v>680</v>
      </c>
    </row>
    <row r="275" spans="2:10" s="54" customFormat="1" ht="13.5" thickBot="1">
      <c r="B275" s="68"/>
      <c r="C275" s="69" t="s">
        <v>325</v>
      </c>
      <c r="D275" s="11" t="s">
        <v>9</v>
      </c>
      <c r="E275" s="12" t="s">
        <v>9</v>
      </c>
      <c r="F275" s="12" t="s">
        <v>9</v>
      </c>
      <c r="G275" s="70">
        <f>SUM(адмін!N272:N274)</f>
        <v>1</v>
      </c>
      <c r="H275" s="71">
        <f>SUM(адмін!O272:O274)</f>
        <v>680</v>
      </c>
      <c r="I275" s="72">
        <f>SUM(адмін!P272:P274)</f>
        <v>0</v>
      </c>
      <c r="J275" s="73">
        <f>SUM(адмін!Q272:Q274)</f>
        <v>680</v>
      </c>
    </row>
    <row r="276" spans="2:10" s="54" customFormat="1" ht="13.5" thickBot="1">
      <c r="B276" s="123" t="s">
        <v>587</v>
      </c>
      <c r="C276" s="124"/>
      <c r="D276" s="55"/>
      <c r="E276" s="55"/>
      <c r="F276" s="55"/>
      <c r="G276" s="55"/>
      <c r="H276" s="56"/>
      <c r="I276" s="55"/>
      <c r="J276" s="57"/>
    </row>
    <row r="277" spans="2:19" s="54" customFormat="1" ht="26.25">
      <c r="B277" s="58">
        <v>370</v>
      </c>
      <c r="C277" s="59" t="s">
        <v>326</v>
      </c>
      <c r="D277" s="60" t="s">
        <v>14</v>
      </c>
      <c r="E277" s="61" t="s">
        <v>52</v>
      </c>
      <c r="F277" s="59" t="s">
        <v>327</v>
      </c>
      <c r="G277" s="62">
        <v>1</v>
      </c>
      <c r="H277" s="63">
        <v>3600</v>
      </c>
      <c r="I277" s="64">
        <v>3600</v>
      </c>
      <c r="J277" s="65"/>
      <c r="K277" s="66">
        <v>1</v>
      </c>
      <c r="L277" s="63" t="e">
        <f>#REF!</f>
        <v>#REF!</v>
      </c>
      <c r="M277" s="62" t="e">
        <f>#REF!</f>
        <v>#REF!</v>
      </c>
      <c r="N277" s="67">
        <f aca="true" t="shared" si="37" ref="N277:Q279">G277</f>
        <v>1</v>
      </c>
      <c r="O277" s="62">
        <f t="shared" si="37"/>
        <v>3600</v>
      </c>
      <c r="P277" s="62">
        <f t="shared" si="37"/>
        <v>3600</v>
      </c>
      <c r="Q277" s="62">
        <f t="shared" si="37"/>
        <v>0</v>
      </c>
      <c r="R277" s="62">
        <v>1</v>
      </c>
      <c r="S277" s="62">
        <v>3600</v>
      </c>
    </row>
    <row r="278" spans="2:19" s="54" customFormat="1" ht="26.25">
      <c r="B278" s="58">
        <v>371</v>
      </c>
      <c r="C278" s="59" t="s">
        <v>328</v>
      </c>
      <c r="D278" s="60" t="s">
        <v>14</v>
      </c>
      <c r="E278" s="61" t="s">
        <v>329</v>
      </c>
      <c r="F278" s="59" t="s">
        <v>330</v>
      </c>
      <c r="G278" s="62">
        <v>1</v>
      </c>
      <c r="H278" s="63">
        <v>2165</v>
      </c>
      <c r="I278" s="64">
        <v>956.1600000000001</v>
      </c>
      <c r="J278" s="65">
        <v>1208.8400000000001</v>
      </c>
      <c r="K278" s="66">
        <v>1</v>
      </c>
      <c r="L278" s="63" t="e">
        <f>#REF!</f>
        <v>#REF!</v>
      </c>
      <c r="M278" s="62" t="e">
        <f>#REF!</f>
        <v>#REF!</v>
      </c>
      <c r="N278" s="67">
        <f t="shared" si="37"/>
        <v>1</v>
      </c>
      <c r="O278" s="62">
        <f t="shared" si="37"/>
        <v>2165</v>
      </c>
      <c r="P278" s="62">
        <f t="shared" si="37"/>
        <v>956.1600000000001</v>
      </c>
      <c r="Q278" s="62">
        <f t="shared" si="37"/>
        <v>1208.8400000000001</v>
      </c>
      <c r="R278" s="62">
        <v>1</v>
      </c>
      <c r="S278" s="62">
        <v>2165</v>
      </c>
    </row>
    <row r="279" spans="2:19" s="54" customFormat="1" ht="27" thickBot="1">
      <c r="B279" s="58">
        <v>372</v>
      </c>
      <c r="C279" s="59" t="s">
        <v>331</v>
      </c>
      <c r="D279" s="60" t="s">
        <v>14</v>
      </c>
      <c r="E279" s="61" t="s">
        <v>332</v>
      </c>
      <c r="F279" s="59" t="s">
        <v>333</v>
      </c>
      <c r="G279" s="62">
        <v>1</v>
      </c>
      <c r="H279" s="63">
        <v>9200</v>
      </c>
      <c r="I279" s="64">
        <v>76.67</v>
      </c>
      <c r="J279" s="65">
        <v>9123.33</v>
      </c>
      <c r="K279" s="66">
        <v>1</v>
      </c>
      <c r="L279" s="63" t="e">
        <f>#REF!</f>
        <v>#REF!</v>
      </c>
      <c r="M279" s="62" t="e">
        <f>#REF!</f>
        <v>#REF!</v>
      </c>
      <c r="N279" s="67">
        <f t="shared" si="37"/>
        <v>1</v>
      </c>
      <c r="O279" s="62">
        <f t="shared" si="37"/>
        <v>9200</v>
      </c>
      <c r="P279" s="62">
        <f t="shared" si="37"/>
        <v>76.67</v>
      </c>
      <c r="Q279" s="62">
        <f t="shared" si="37"/>
        <v>9123.33</v>
      </c>
      <c r="R279" s="62">
        <v>1</v>
      </c>
      <c r="S279" s="62">
        <v>9200</v>
      </c>
    </row>
    <row r="280" spans="2:10" s="54" customFormat="1" ht="13.5" thickBot="1">
      <c r="B280" s="68"/>
      <c r="C280" s="69" t="s">
        <v>15</v>
      </c>
      <c r="D280" s="11" t="s">
        <v>9</v>
      </c>
      <c r="E280" s="12" t="s">
        <v>9</v>
      </c>
      <c r="F280" s="12" t="s">
        <v>9</v>
      </c>
      <c r="G280" s="70">
        <f>SUM(адмін!N276:N279)</f>
        <v>3</v>
      </c>
      <c r="H280" s="71">
        <f>SUM(адмін!O276:O279)</f>
        <v>14965</v>
      </c>
      <c r="I280" s="72">
        <f>SUM(адмін!P276:P279)</f>
        <v>4632.83</v>
      </c>
      <c r="J280" s="73">
        <f>SUM(адмін!Q276:Q279)</f>
        <v>10332.17</v>
      </c>
    </row>
    <row r="281" spans="2:10" s="54" customFormat="1" ht="13.5" thickBot="1">
      <c r="B281" s="123" t="s">
        <v>590</v>
      </c>
      <c r="C281" s="124"/>
      <c r="D281" s="55"/>
      <c r="E281" s="55"/>
      <c r="F281" s="55"/>
      <c r="G281" s="55"/>
      <c r="H281" s="56"/>
      <c r="I281" s="55"/>
      <c r="J281" s="57"/>
    </row>
    <row r="282" spans="2:19" s="54" customFormat="1" ht="26.25">
      <c r="B282" s="58">
        <v>373</v>
      </c>
      <c r="C282" s="59" t="s">
        <v>334</v>
      </c>
      <c r="D282" s="60" t="s">
        <v>14</v>
      </c>
      <c r="E282" s="61" t="s">
        <v>52</v>
      </c>
      <c r="F282" s="59" t="s">
        <v>335</v>
      </c>
      <c r="G282" s="62">
        <v>1</v>
      </c>
      <c r="H282" s="63">
        <v>867.25</v>
      </c>
      <c r="I282" s="64">
        <v>867.25</v>
      </c>
      <c r="J282" s="65"/>
      <c r="K282" s="66">
        <v>1</v>
      </c>
      <c r="L282" s="63" t="e">
        <f>#REF!</f>
        <v>#REF!</v>
      </c>
      <c r="M282" s="62" t="e">
        <f>#REF!</f>
        <v>#REF!</v>
      </c>
      <c r="N282" s="67">
        <f aca="true" t="shared" si="38" ref="N282:Q283">G282</f>
        <v>1</v>
      </c>
      <c r="O282" s="62">
        <f t="shared" si="38"/>
        <v>867.25</v>
      </c>
      <c r="P282" s="62">
        <f t="shared" si="38"/>
        <v>867.25</v>
      </c>
      <c r="Q282" s="62">
        <f t="shared" si="38"/>
        <v>0</v>
      </c>
      <c r="R282" s="62">
        <v>1</v>
      </c>
      <c r="S282" s="62">
        <v>867.25</v>
      </c>
    </row>
    <row r="283" spans="2:19" s="54" customFormat="1" ht="27" thickBot="1">
      <c r="B283" s="58">
        <v>374</v>
      </c>
      <c r="C283" s="59" t="s">
        <v>336</v>
      </c>
      <c r="D283" s="60" t="s">
        <v>175</v>
      </c>
      <c r="E283" s="61" t="s">
        <v>52</v>
      </c>
      <c r="F283" s="59" t="s">
        <v>337</v>
      </c>
      <c r="G283" s="62">
        <v>1</v>
      </c>
      <c r="H283" s="63">
        <v>2223.25</v>
      </c>
      <c r="I283" s="64">
        <v>2223.25</v>
      </c>
      <c r="J283" s="65"/>
      <c r="K283" s="66">
        <v>1</v>
      </c>
      <c r="L283" s="63" t="e">
        <f>#REF!</f>
        <v>#REF!</v>
      </c>
      <c r="M283" s="62" t="e">
        <f>#REF!</f>
        <v>#REF!</v>
      </c>
      <c r="N283" s="67">
        <f t="shared" si="38"/>
        <v>1</v>
      </c>
      <c r="O283" s="62">
        <f t="shared" si="38"/>
        <v>2223.25</v>
      </c>
      <c r="P283" s="62">
        <f t="shared" si="38"/>
        <v>2223.25</v>
      </c>
      <c r="Q283" s="62">
        <f t="shared" si="38"/>
        <v>0</v>
      </c>
      <c r="R283" s="62">
        <v>1</v>
      </c>
      <c r="S283" s="62">
        <v>2223.25</v>
      </c>
    </row>
    <row r="284" spans="2:10" s="54" customFormat="1" ht="13.5" thickBot="1">
      <c r="B284" s="68"/>
      <c r="C284" s="69" t="s">
        <v>54</v>
      </c>
      <c r="D284" s="11" t="s">
        <v>9</v>
      </c>
      <c r="E284" s="12" t="s">
        <v>9</v>
      </c>
      <c r="F284" s="12" t="s">
        <v>9</v>
      </c>
      <c r="G284" s="70">
        <f>SUM(адмін!N281:N283)</f>
        <v>2</v>
      </c>
      <c r="H284" s="71">
        <f>SUM(адмін!O281:O283)</f>
        <v>3090.5</v>
      </c>
      <c r="I284" s="72">
        <f>SUM(адмін!P281:P283)</f>
        <v>3090.5</v>
      </c>
      <c r="J284" s="73">
        <f>SUM(адмін!Q281:Q283)</f>
        <v>0</v>
      </c>
    </row>
    <row r="285" spans="2:10" s="54" customFormat="1" ht="13.5" thickBot="1">
      <c r="B285" s="123" t="s">
        <v>589</v>
      </c>
      <c r="C285" s="124"/>
      <c r="D285" s="55"/>
      <c r="E285" s="55"/>
      <c r="F285" s="55"/>
      <c r="G285" s="55"/>
      <c r="H285" s="56"/>
      <c r="I285" s="55"/>
      <c r="J285" s="57"/>
    </row>
    <row r="286" spans="2:19" s="54" customFormat="1" ht="26.25">
      <c r="B286" s="58">
        <v>375</v>
      </c>
      <c r="C286" s="59" t="s">
        <v>338</v>
      </c>
      <c r="D286" s="60" t="s">
        <v>14</v>
      </c>
      <c r="E286" s="61" t="s">
        <v>339</v>
      </c>
      <c r="F286" s="59" t="s">
        <v>340</v>
      </c>
      <c r="G286" s="62">
        <v>1</v>
      </c>
      <c r="H286" s="63">
        <v>562.5</v>
      </c>
      <c r="I286" s="64">
        <v>281</v>
      </c>
      <c r="J286" s="65">
        <v>281.5</v>
      </c>
      <c r="K286" s="66">
        <v>1</v>
      </c>
      <c r="L286" s="63" t="e">
        <f>#REF!</f>
        <v>#REF!</v>
      </c>
      <c r="M286" s="62" t="e">
        <f>#REF!</f>
        <v>#REF!</v>
      </c>
      <c r="N286" s="67">
        <f aca="true" t="shared" si="39" ref="N286:N320">G286</f>
        <v>1</v>
      </c>
      <c r="O286" s="62">
        <f aca="true" t="shared" si="40" ref="O286:O320">H286</f>
        <v>562.5</v>
      </c>
      <c r="P286" s="62">
        <f aca="true" t="shared" si="41" ref="P286:P320">I286</f>
        <v>281</v>
      </c>
      <c r="Q286" s="62">
        <f aca="true" t="shared" si="42" ref="Q286:Q320">J286</f>
        <v>281.5</v>
      </c>
      <c r="R286" s="62">
        <v>1</v>
      </c>
      <c r="S286" s="62">
        <v>562.5</v>
      </c>
    </row>
    <row r="287" spans="2:19" s="54" customFormat="1" ht="26.25">
      <c r="B287" s="58">
        <v>376</v>
      </c>
      <c r="C287" s="59" t="s">
        <v>338</v>
      </c>
      <c r="D287" s="60" t="s">
        <v>14</v>
      </c>
      <c r="E287" s="61" t="s">
        <v>339</v>
      </c>
      <c r="F287" s="59" t="s">
        <v>341</v>
      </c>
      <c r="G287" s="62">
        <v>1</v>
      </c>
      <c r="H287" s="63">
        <v>562.5</v>
      </c>
      <c r="I287" s="64">
        <v>281</v>
      </c>
      <c r="J287" s="65">
        <v>281.5</v>
      </c>
      <c r="K287" s="66">
        <v>1</v>
      </c>
      <c r="L287" s="63" t="e">
        <f>#REF!</f>
        <v>#REF!</v>
      </c>
      <c r="M287" s="62" t="e">
        <f>#REF!</f>
        <v>#REF!</v>
      </c>
      <c r="N287" s="67">
        <f t="shared" si="39"/>
        <v>1</v>
      </c>
      <c r="O287" s="62">
        <f t="shared" si="40"/>
        <v>562.5</v>
      </c>
      <c r="P287" s="62">
        <f t="shared" si="41"/>
        <v>281</v>
      </c>
      <c r="Q287" s="62">
        <f t="shared" si="42"/>
        <v>281.5</v>
      </c>
      <c r="R287" s="62">
        <v>1</v>
      </c>
      <c r="S287" s="62">
        <v>562.5</v>
      </c>
    </row>
    <row r="288" spans="2:19" s="54" customFormat="1" ht="26.25">
      <c r="B288" s="58">
        <v>377</v>
      </c>
      <c r="C288" s="59" t="s">
        <v>342</v>
      </c>
      <c r="D288" s="60" t="s">
        <v>14</v>
      </c>
      <c r="E288" s="61" t="s">
        <v>266</v>
      </c>
      <c r="F288" s="59" t="s">
        <v>343</v>
      </c>
      <c r="G288" s="62">
        <v>1</v>
      </c>
      <c r="H288" s="63">
        <v>588</v>
      </c>
      <c r="I288" s="64">
        <v>294</v>
      </c>
      <c r="J288" s="65">
        <v>294</v>
      </c>
      <c r="K288" s="66">
        <v>1</v>
      </c>
      <c r="L288" s="63" t="e">
        <f>#REF!</f>
        <v>#REF!</v>
      </c>
      <c r="M288" s="62" t="e">
        <f>#REF!</f>
        <v>#REF!</v>
      </c>
      <c r="N288" s="67">
        <f t="shared" si="39"/>
        <v>1</v>
      </c>
      <c r="O288" s="62">
        <f t="shared" si="40"/>
        <v>588</v>
      </c>
      <c r="P288" s="62">
        <f t="shared" si="41"/>
        <v>294</v>
      </c>
      <c r="Q288" s="62">
        <f t="shared" si="42"/>
        <v>294</v>
      </c>
      <c r="R288" s="62">
        <v>1</v>
      </c>
      <c r="S288" s="62">
        <v>588</v>
      </c>
    </row>
    <row r="289" spans="2:19" s="54" customFormat="1" ht="26.25">
      <c r="B289" s="58">
        <v>378</v>
      </c>
      <c r="C289" s="59" t="s">
        <v>344</v>
      </c>
      <c r="D289" s="60" t="s">
        <v>14</v>
      </c>
      <c r="E289" s="61" t="s">
        <v>245</v>
      </c>
      <c r="F289" s="59" t="s">
        <v>345</v>
      </c>
      <c r="G289" s="62">
        <v>1</v>
      </c>
      <c r="H289" s="63">
        <v>880</v>
      </c>
      <c r="I289" s="64">
        <v>440</v>
      </c>
      <c r="J289" s="65">
        <v>440</v>
      </c>
      <c r="K289" s="66">
        <v>1</v>
      </c>
      <c r="L289" s="63" t="e">
        <f>#REF!</f>
        <v>#REF!</v>
      </c>
      <c r="M289" s="62" t="e">
        <f>#REF!</f>
        <v>#REF!</v>
      </c>
      <c r="N289" s="67">
        <f t="shared" si="39"/>
        <v>1</v>
      </c>
      <c r="O289" s="62">
        <f t="shared" si="40"/>
        <v>880</v>
      </c>
      <c r="P289" s="62">
        <f t="shared" si="41"/>
        <v>440</v>
      </c>
      <c r="Q289" s="62">
        <f t="shared" si="42"/>
        <v>440</v>
      </c>
      <c r="R289" s="62">
        <v>1</v>
      </c>
      <c r="S289" s="62">
        <v>880</v>
      </c>
    </row>
    <row r="290" spans="2:19" s="54" customFormat="1" ht="26.25">
      <c r="B290" s="58">
        <v>379</v>
      </c>
      <c r="C290" s="59" t="s">
        <v>344</v>
      </c>
      <c r="D290" s="60" t="s">
        <v>14</v>
      </c>
      <c r="E290" s="61" t="s">
        <v>245</v>
      </c>
      <c r="F290" s="59" t="s">
        <v>346</v>
      </c>
      <c r="G290" s="62">
        <v>1</v>
      </c>
      <c r="H290" s="63">
        <v>880</v>
      </c>
      <c r="I290" s="64">
        <v>440</v>
      </c>
      <c r="J290" s="65">
        <v>440</v>
      </c>
      <c r="K290" s="66">
        <v>1</v>
      </c>
      <c r="L290" s="63" t="e">
        <f>#REF!</f>
        <v>#REF!</v>
      </c>
      <c r="M290" s="62" t="e">
        <f>#REF!</f>
        <v>#REF!</v>
      </c>
      <c r="N290" s="67">
        <f t="shared" si="39"/>
        <v>1</v>
      </c>
      <c r="O290" s="62">
        <f t="shared" si="40"/>
        <v>880</v>
      </c>
      <c r="P290" s="62">
        <f t="shared" si="41"/>
        <v>440</v>
      </c>
      <c r="Q290" s="62">
        <f t="shared" si="42"/>
        <v>440</v>
      </c>
      <c r="R290" s="62">
        <v>1</v>
      </c>
      <c r="S290" s="62">
        <v>880</v>
      </c>
    </row>
    <row r="291" spans="2:19" s="54" customFormat="1" ht="26.25">
      <c r="B291" s="58">
        <v>380</v>
      </c>
      <c r="C291" s="59" t="s">
        <v>344</v>
      </c>
      <c r="D291" s="60" t="s">
        <v>14</v>
      </c>
      <c r="E291" s="61" t="s">
        <v>245</v>
      </c>
      <c r="F291" s="59" t="s">
        <v>347</v>
      </c>
      <c r="G291" s="62">
        <v>1</v>
      </c>
      <c r="H291" s="63">
        <v>880</v>
      </c>
      <c r="I291" s="64">
        <v>440</v>
      </c>
      <c r="J291" s="65">
        <v>440</v>
      </c>
      <c r="K291" s="66">
        <v>1</v>
      </c>
      <c r="L291" s="63" t="e">
        <f>#REF!</f>
        <v>#REF!</v>
      </c>
      <c r="M291" s="62" t="e">
        <f>#REF!</f>
        <v>#REF!</v>
      </c>
      <c r="N291" s="67">
        <f t="shared" si="39"/>
        <v>1</v>
      </c>
      <c r="O291" s="62">
        <f t="shared" si="40"/>
        <v>880</v>
      </c>
      <c r="P291" s="62">
        <f t="shared" si="41"/>
        <v>440</v>
      </c>
      <c r="Q291" s="62">
        <f t="shared" si="42"/>
        <v>440</v>
      </c>
      <c r="R291" s="62">
        <v>1</v>
      </c>
      <c r="S291" s="62">
        <v>880</v>
      </c>
    </row>
    <row r="292" spans="2:19" s="54" customFormat="1" ht="26.25">
      <c r="B292" s="58">
        <v>381</v>
      </c>
      <c r="C292" s="59" t="s">
        <v>344</v>
      </c>
      <c r="D292" s="60" t="s">
        <v>14</v>
      </c>
      <c r="E292" s="61" t="s">
        <v>245</v>
      </c>
      <c r="F292" s="59" t="s">
        <v>348</v>
      </c>
      <c r="G292" s="62">
        <v>1</v>
      </c>
      <c r="H292" s="63">
        <v>880</v>
      </c>
      <c r="I292" s="64">
        <v>440</v>
      </c>
      <c r="J292" s="65">
        <v>440</v>
      </c>
      <c r="K292" s="66">
        <v>1</v>
      </c>
      <c r="L292" s="63" t="e">
        <f>#REF!</f>
        <v>#REF!</v>
      </c>
      <c r="M292" s="62" t="e">
        <f>#REF!</f>
        <v>#REF!</v>
      </c>
      <c r="N292" s="67">
        <f t="shared" si="39"/>
        <v>1</v>
      </c>
      <c r="O292" s="62">
        <f t="shared" si="40"/>
        <v>880</v>
      </c>
      <c r="P292" s="62">
        <f t="shared" si="41"/>
        <v>440</v>
      </c>
      <c r="Q292" s="62">
        <f t="shared" si="42"/>
        <v>440</v>
      </c>
      <c r="R292" s="62">
        <v>1</v>
      </c>
      <c r="S292" s="62">
        <v>880</v>
      </c>
    </row>
    <row r="293" spans="2:19" s="54" customFormat="1" ht="26.25">
      <c r="B293" s="58">
        <v>382</v>
      </c>
      <c r="C293" s="59" t="s">
        <v>349</v>
      </c>
      <c r="D293" s="60" t="s">
        <v>14</v>
      </c>
      <c r="E293" s="61" t="s">
        <v>350</v>
      </c>
      <c r="F293" s="59" t="s">
        <v>351</v>
      </c>
      <c r="G293" s="62">
        <v>1</v>
      </c>
      <c r="H293" s="63">
        <v>95</v>
      </c>
      <c r="I293" s="64">
        <v>48</v>
      </c>
      <c r="J293" s="65">
        <v>47</v>
      </c>
      <c r="K293" s="66">
        <v>1</v>
      </c>
      <c r="L293" s="63" t="e">
        <f>#REF!</f>
        <v>#REF!</v>
      </c>
      <c r="M293" s="62" t="e">
        <f>#REF!</f>
        <v>#REF!</v>
      </c>
      <c r="N293" s="67">
        <f t="shared" si="39"/>
        <v>1</v>
      </c>
      <c r="O293" s="62">
        <f t="shared" si="40"/>
        <v>95</v>
      </c>
      <c r="P293" s="62">
        <f t="shared" si="41"/>
        <v>48</v>
      </c>
      <c r="Q293" s="62">
        <f t="shared" si="42"/>
        <v>47</v>
      </c>
      <c r="R293" s="62">
        <v>1</v>
      </c>
      <c r="S293" s="62">
        <v>95</v>
      </c>
    </row>
    <row r="294" spans="2:19" s="54" customFormat="1" ht="26.25">
      <c r="B294" s="58">
        <v>383</v>
      </c>
      <c r="C294" s="59" t="s">
        <v>349</v>
      </c>
      <c r="D294" s="60" t="s">
        <v>14</v>
      </c>
      <c r="E294" s="61" t="s">
        <v>350</v>
      </c>
      <c r="F294" s="59" t="s">
        <v>352</v>
      </c>
      <c r="G294" s="62">
        <v>1</v>
      </c>
      <c r="H294" s="63">
        <v>95</v>
      </c>
      <c r="I294" s="64">
        <v>48</v>
      </c>
      <c r="J294" s="65">
        <v>47</v>
      </c>
      <c r="K294" s="66">
        <v>1</v>
      </c>
      <c r="L294" s="63" t="e">
        <f>#REF!</f>
        <v>#REF!</v>
      </c>
      <c r="M294" s="62" t="e">
        <f>#REF!</f>
        <v>#REF!</v>
      </c>
      <c r="N294" s="67">
        <f t="shared" si="39"/>
        <v>1</v>
      </c>
      <c r="O294" s="62">
        <f t="shared" si="40"/>
        <v>95</v>
      </c>
      <c r="P294" s="62">
        <f t="shared" si="41"/>
        <v>48</v>
      </c>
      <c r="Q294" s="62">
        <f t="shared" si="42"/>
        <v>47</v>
      </c>
      <c r="R294" s="62">
        <v>1</v>
      </c>
      <c r="S294" s="62">
        <v>95</v>
      </c>
    </row>
    <row r="295" spans="2:19" s="54" customFormat="1" ht="26.25">
      <c r="B295" s="58">
        <v>384</v>
      </c>
      <c r="C295" s="59" t="s">
        <v>353</v>
      </c>
      <c r="D295" s="60" t="s">
        <v>14</v>
      </c>
      <c r="E295" s="61" t="s">
        <v>350</v>
      </c>
      <c r="F295" s="59" t="s">
        <v>354</v>
      </c>
      <c r="G295" s="62">
        <v>1</v>
      </c>
      <c r="H295" s="63">
        <v>92.5</v>
      </c>
      <c r="I295" s="64">
        <v>46</v>
      </c>
      <c r="J295" s="65">
        <v>46.5</v>
      </c>
      <c r="K295" s="66">
        <v>1</v>
      </c>
      <c r="L295" s="63" t="e">
        <f>#REF!</f>
        <v>#REF!</v>
      </c>
      <c r="M295" s="62" t="e">
        <f>#REF!</f>
        <v>#REF!</v>
      </c>
      <c r="N295" s="67">
        <f t="shared" si="39"/>
        <v>1</v>
      </c>
      <c r="O295" s="62">
        <f t="shared" si="40"/>
        <v>92.5</v>
      </c>
      <c r="P295" s="62">
        <f t="shared" si="41"/>
        <v>46</v>
      </c>
      <c r="Q295" s="62">
        <f t="shared" si="42"/>
        <v>46.5</v>
      </c>
      <c r="R295" s="62">
        <v>1</v>
      </c>
      <c r="S295" s="62">
        <v>92.5</v>
      </c>
    </row>
    <row r="296" spans="2:19" s="54" customFormat="1" ht="26.25">
      <c r="B296" s="58">
        <v>385</v>
      </c>
      <c r="C296" s="59" t="s">
        <v>355</v>
      </c>
      <c r="D296" s="60" t="s">
        <v>14</v>
      </c>
      <c r="E296" s="61" t="s">
        <v>350</v>
      </c>
      <c r="F296" s="59" t="s">
        <v>356</v>
      </c>
      <c r="G296" s="62">
        <v>1</v>
      </c>
      <c r="H296" s="63">
        <v>63</v>
      </c>
      <c r="I296" s="64">
        <v>32</v>
      </c>
      <c r="J296" s="65">
        <v>31</v>
      </c>
      <c r="K296" s="66">
        <v>1</v>
      </c>
      <c r="L296" s="63" t="e">
        <f>#REF!</f>
        <v>#REF!</v>
      </c>
      <c r="M296" s="62" t="e">
        <f>#REF!</f>
        <v>#REF!</v>
      </c>
      <c r="N296" s="67">
        <f t="shared" si="39"/>
        <v>1</v>
      </c>
      <c r="O296" s="62">
        <f t="shared" si="40"/>
        <v>63</v>
      </c>
      <c r="P296" s="62">
        <f t="shared" si="41"/>
        <v>32</v>
      </c>
      <c r="Q296" s="62">
        <f t="shared" si="42"/>
        <v>31</v>
      </c>
      <c r="R296" s="62">
        <v>1</v>
      </c>
      <c r="S296" s="62">
        <v>63</v>
      </c>
    </row>
    <row r="297" spans="2:19" s="54" customFormat="1" ht="26.25">
      <c r="B297" s="58">
        <v>386</v>
      </c>
      <c r="C297" s="59" t="s">
        <v>357</v>
      </c>
      <c r="D297" s="60" t="s">
        <v>14</v>
      </c>
      <c r="E297" s="61" t="s">
        <v>350</v>
      </c>
      <c r="F297" s="59" t="s">
        <v>358</v>
      </c>
      <c r="G297" s="62">
        <v>1</v>
      </c>
      <c r="H297" s="63">
        <v>95</v>
      </c>
      <c r="I297" s="64">
        <v>48</v>
      </c>
      <c r="J297" s="65">
        <v>47</v>
      </c>
      <c r="K297" s="66">
        <v>1</v>
      </c>
      <c r="L297" s="63" t="e">
        <f>#REF!</f>
        <v>#REF!</v>
      </c>
      <c r="M297" s="62" t="e">
        <f>#REF!</f>
        <v>#REF!</v>
      </c>
      <c r="N297" s="67">
        <f t="shared" si="39"/>
        <v>1</v>
      </c>
      <c r="O297" s="62">
        <f t="shared" si="40"/>
        <v>95</v>
      </c>
      <c r="P297" s="62">
        <f t="shared" si="41"/>
        <v>48</v>
      </c>
      <c r="Q297" s="62">
        <f t="shared" si="42"/>
        <v>47</v>
      </c>
      <c r="R297" s="62">
        <v>1</v>
      </c>
      <c r="S297" s="62">
        <v>95</v>
      </c>
    </row>
    <row r="298" spans="2:19" s="54" customFormat="1" ht="26.25">
      <c r="B298" s="58">
        <v>387</v>
      </c>
      <c r="C298" s="59" t="s">
        <v>359</v>
      </c>
      <c r="D298" s="60" t="s">
        <v>14</v>
      </c>
      <c r="E298" s="61" t="s">
        <v>350</v>
      </c>
      <c r="F298" s="59" t="s">
        <v>360</v>
      </c>
      <c r="G298" s="62">
        <v>1</v>
      </c>
      <c r="H298" s="63">
        <v>115</v>
      </c>
      <c r="I298" s="64">
        <v>58</v>
      </c>
      <c r="J298" s="65">
        <v>57</v>
      </c>
      <c r="K298" s="66">
        <v>1</v>
      </c>
      <c r="L298" s="63" t="e">
        <f>#REF!</f>
        <v>#REF!</v>
      </c>
      <c r="M298" s="62" t="e">
        <f>#REF!</f>
        <v>#REF!</v>
      </c>
      <c r="N298" s="67">
        <f t="shared" si="39"/>
        <v>1</v>
      </c>
      <c r="O298" s="62">
        <f t="shared" si="40"/>
        <v>115</v>
      </c>
      <c r="P298" s="62">
        <f t="shared" si="41"/>
        <v>58</v>
      </c>
      <c r="Q298" s="62">
        <f t="shared" si="42"/>
        <v>57</v>
      </c>
      <c r="R298" s="62">
        <v>1</v>
      </c>
      <c r="S298" s="62">
        <v>115</v>
      </c>
    </row>
    <row r="299" spans="2:19" s="54" customFormat="1" ht="26.25">
      <c r="B299" s="58">
        <v>388</v>
      </c>
      <c r="C299" s="59" t="s">
        <v>361</v>
      </c>
      <c r="D299" s="60" t="s">
        <v>14</v>
      </c>
      <c r="E299" s="61" t="s">
        <v>350</v>
      </c>
      <c r="F299" s="59" t="s">
        <v>362</v>
      </c>
      <c r="G299" s="62">
        <v>1</v>
      </c>
      <c r="H299" s="63">
        <v>125</v>
      </c>
      <c r="I299" s="64">
        <v>63</v>
      </c>
      <c r="J299" s="65">
        <v>62</v>
      </c>
      <c r="K299" s="66">
        <v>1</v>
      </c>
      <c r="L299" s="63" t="e">
        <f>#REF!</f>
        <v>#REF!</v>
      </c>
      <c r="M299" s="62" t="e">
        <f>#REF!</f>
        <v>#REF!</v>
      </c>
      <c r="N299" s="67">
        <f t="shared" si="39"/>
        <v>1</v>
      </c>
      <c r="O299" s="62">
        <f t="shared" si="40"/>
        <v>125</v>
      </c>
      <c r="P299" s="62">
        <f t="shared" si="41"/>
        <v>63</v>
      </c>
      <c r="Q299" s="62">
        <f t="shared" si="42"/>
        <v>62</v>
      </c>
      <c r="R299" s="62">
        <v>1</v>
      </c>
      <c r="S299" s="62">
        <v>125</v>
      </c>
    </row>
    <row r="300" spans="2:19" s="54" customFormat="1" ht="26.25">
      <c r="B300" s="58">
        <v>389</v>
      </c>
      <c r="C300" s="59" t="s">
        <v>361</v>
      </c>
      <c r="D300" s="60" t="s">
        <v>14</v>
      </c>
      <c r="E300" s="61" t="s">
        <v>350</v>
      </c>
      <c r="F300" s="59" t="s">
        <v>363</v>
      </c>
      <c r="G300" s="62">
        <v>1</v>
      </c>
      <c r="H300" s="63">
        <v>125</v>
      </c>
      <c r="I300" s="64">
        <v>63</v>
      </c>
      <c r="J300" s="65">
        <v>62</v>
      </c>
      <c r="K300" s="66">
        <v>1</v>
      </c>
      <c r="L300" s="63" t="e">
        <f>#REF!</f>
        <v>#REF!</v>
      </c>
      <c r="M300" s="62" t="e">
        <f>#REF!</f>
        <v>#REF!</v>
      </c>
      <c r="N300" s="67">
        <f t="shared" si="39"/>
        <v>1</v>
      </c>
      <c r="O300" s="62">
        <f t="shared" si="40"/>
        <v>125</v>
      </c>
      <c r="P300" s="62">
        <f t="shared" si="41"/>
        <v>63</v>
      </c>
      <c r="Q300" s="62">
        <f t="shared" si="42"/>
        <v>62</v>
      </c>
      <c r="R300" s="62">
        <v>1</v>
      </c>
      <c r="S300" s="62">
        <v>125</v>
      </c>
    </row>
    <row r="301" spans="2:19" s="54" customFormat="1" ht="26.25">
      <c r="B301" s="58">
        <v>390</v>
      </c>
      <c r="C301" s="59" t="s">
        <v>364</v>
      </c>
      <c r="D301" s="60" t="s">
        <v>14</v>
      </c>
      <c r="E301" s="61" t="s">
        <v>245</v>
      </c>
      <c r="F301" s="59" t="s">
        <v>365</v>
      </c>
      <c r="G301" s="62">
        <v>1</v>
      </c>
      <c r="H301" s="63">
        <v>770</v>
      </c>
      <c r="I301" s="64">
        <v>385</v>
      </c>
      <c r="J301" s="65">
        <v>385</v>
      </c>
      <c r="K301" s="66">
        <v>1</v>
      </c>
      <c r="L301" s="63" t="e">
        <f>#REF!</f>
        <v>#REF!</v>
      </c>
      <c r="M301" s="62" t="e">
        <f>#REF!</f>
        <v>#REF!</v>
      </c>
      <c r="N301" s="67">
        <f t="shared" si="39"/>
        <v>1</v>
      </c>
      <c r="O301" s="62">
        <f t="shared" si="40"/>
        <v>770</v>
      </c>
      <c r="P301" s="62">
        <f t="shared" si="41"/>
        <v>385</v>
      </c>
      <c r="Q301" s="62">
        <f t="shared" si="42"/>
        <v>385</v>
      </c>
      <c r="R301" s="62">
        <v>1</v>
      </c>
      <c r="S301" s="62">
        <v>770</v>
      </c>
    </row>
    <row r="302" spans="2:19" s="54" customFormat="1" ht="26.25">
      <c r="B302" s="58">
        <v>391</v>
      </c>
      <c r="C302" s="59" t="s">
        <v>364</v>
      </c>
      <c r="D302" s="60" t="s">
        <v>14</v>
      </c>
      <c r="E302" s="61" t="s">
        <v>245</v>
      </c>
      <c r="F302" s="59" t="s">
        <v>366</v>
      </c>
      <c r="G302" s="62">
        <v>1</v>
      </c>
      <c r="H302" s="63">
        <v>770</v>
      </c>
      <c r="I302" s="64">
        <v>385</v>
      </c>
      <c r="J302" s="65">
        <v>385</v>
      </c>
      <c r="K302" s="66">
        <v>1</v>
      </c>
      <c r="L302" s="63" t="e">
        <f>#REF!</f>
        <v>#REF!</v>
      </c>
      <c r="M302" s="62" t="e">
        <f>#REF!</f>
        <v>#REF!</v>
      </c>
      <c r="N302" s="67">
        <f t="shared" si="39"/>
        <v>1</v>
      </c>
      <c r="O302" s="62">
        <f t="shared" si="40"/>
        <v>770</v>
      </c>
      <c r="P302" s="62">
        <f t="shared" si="41"/>
        <v>385</v>
      </c>
      <c r="Q302" s="62">
        <f t="shared" si="42"/>
        <v>385</v>
      </c>
      <c r="R302" s="62">
        <v>1</v>
      </c>
      <c r="S302" s="62">
        <v>770</v>
      </c>
    </row>
    <row r="303" spans="2:19" s="54" customFormat="1" ht="26.25">
      <c r="B303" s="58">
        <v>392</v>
      </c>
      <c r="C303" s="59" t="s">
        <v>364</v>
      </c>
      <c r="D303" s="60" t="s">
        <v>14</v>
      </c>
      <c r="E303" s="61" t="s">
        <v>245</v>
      </c>
      <c r="F303" s="59" t="s">
        <v>367</v>
      </c>
      <c r="G303" s="62">
        <v>1</v>
      </c>
      <c r="H303" s="63">
        <v>770</v>
      </c>
      <c r="I303" s="64">
        <v>385</v>
      </c>
      <c r="J303" s="65">
        <v>385</v>
      </c>
      <c r="K303" s="66">
        <v>1</v>
      </c>
      <c r="L303" s="63" t="e">
        <f>#REF!</f>
        <v>#REF!</v>
      </c>
      <c r="M303" s="62" t="e">
        <f>#REF!</f>
        <v>#REF!</v>
      </c>
      <c r="N303" s="67">
        <f t="shared" si="39"/>
        <v>1</v>
      </c>
      <c r="O303" s="62">
        <f t="shared" si="40"/>
        <v>770</v>
      </c>
      <c r="P303" s="62">
        <f t="shared" si="41"/>
        <v>385</v>
      </c>
      <c r="Q303" s="62">
        <f t="shared" si="42"/>
        <v>385</v>
      </c>
      <c r="R303" s="62">
        <v>1</v>
      </c>
      <c r="S303" s="62">
        <v>770</v>
      </c>
    </row>
    <row r="304" spans="2:19" s="54" customFormat="1" ht="26.25">
      <c r="B304" s="58">
        <v>393</v>
      </c>
      <c r="C304" s="59" t="s">
        <v>364</v>
      </c>
      <c r="D304" s="60" t="s">
        <v>14</v>
      </c>
      <c r="E304" s="61" t="s">
        <v>245</v>
      </c>
      <c r="F304" s="59" t="s">
        <v>368</v>
      </c>
      <c r="G304" s="62">
        <v>1</v>
      </c>
      <c r="H304" s="63">
        <v>770</v>
      </c>
      <c r="I304" s="64">
        <v>385</v>
      </c>
      <c r="J304" s="65">
        <v>385</v>
      </c>
      <c r="K304" s="66">
        <v>1</v>
      </c>
      <c r="L304" s="63" t="e">
        <f>#REF!</f>
        <v>#REF!</v>
      </c>
      <c r="M304" s="62" t="e">
        <f>#REF!</f>
        <v>#REF!</v>
      </c>
      <c r="N304" s="67">
        <f t="shared" si="39"/>
        <v>1</v>
      </c>
      <c r="O304" s="62">
        <f t="shared" si="40"/>
        <v>770</v>
      </c>
      <c r="P304" s="62">
        <f t="shared" si="41"/>
        <v>385</v>
      </c>
      <c r="Q304" s="62">
        <f t="shared" si="42"/>
        <v>385</v>
      </c>
      <c r="R304" s="62">
        <v>1</v>
      </c>
      <c r="S304" s="62">
        <v>770</v>
      </c>
    </row>
    <row r="305" spans="2:19" s="54" customFormat="1" ht="26.25">
      <c r="B305" s="58">
        <v>394</v>
      </c>
      <c r="C305" s="59" t="s">
        <v>369</v>
      </c>
      <c r="D305" s="60" t="s">
        <v>14</v>
      </c>
      <c r="E305" s="61" t="s">
        <v>350</v>
      </c>
      <c r="F305" s="59" t="s">
        <v>370</v>
      </c>
      <c r="G305" s="62">
        <v>1</v>
      </c>
      <c r="H305" s="63">
        <v>60</v>
      </c>
      <c r="I305" s="64">
        <v>30</v>
      </c>
      <c r="J305" s="65">
        <v>30</v>
      </c>
      <c r="K305" s="66">
        <v>1</v>
      </c>
      <c r="L305" s="63" t="e">
        <f>#REF!</f>
        <v>#REF!</v>
      </c>
      <c r="M305" s="62" t="e">
        <f>#REF!</f>
        <v>#REF!</v>
      </c>
      <c r="N305" s="67">
        <f t="shared" si="39"/>
        <v>1</v>
      </c>
      <c r="O305" s="62">
        <f t="shared" si="40"/>
        <v>60</v>
      </c>
      <c r="P305" s="62">
        <f t="shared" si="41"/>
        <v>30</v>
      </c>
      <c r="Q305" s="62">
        <f t="shared" si="42"/>
        <v>30</v>
      </c>
      <c r="R305" s="62">
        <v>1</v>
      </c>
      <c r="S305" s="62">
        <v>60</v>
      </c>
    </row>
    <row r="306" spans="2:19" s="54" customFormat="1" ht="26.25">
      <c r="B306" s="58">
        <v>395</v>
      </c>
      <c r="C306" s="59" t="s">
        <v>371</v>
      </c>
      <c r="D306" s="60" t="s">
        <v>14</v>
      </c>
      <c r="E306" s="61" t="s">
        <v>350</v>
      </c>
      <c r="F306" s="59" t="s">
        <v>372</v>
      </c>
      <c r="G306" s="62">
        <v>1</v>
      </c>
      <c r="H306" s="63">
        <v>82.5</v>
      </c>
      <c r="I306" s="64">
        <v>41</v>
      </c>
      <c r="J306" s="65">
        <v>41.5</v>
      </c>
      <c r="K306" s="66">
        <v>1</v>
      </c>
      <c r="L306" s="63" t="e">
        <f>#REF!</f>
        <v>#REF!</v>
      </c>
      <c r="M306" s="62" t="e">
        <f>#REF!</f>
        <v>#REF!</v>
      </c>
      <c r="N306" s="67">
        <f t="shared" si="39"/>
        <v>1</v>
      </c>
      <c r="O306" s="62">
        <f t="shared" si="40"/>
        <v>82.5</v>
      </c>
      <c r="P306" s="62">
        <f t="shared" si="41"/>
        <v>41</v>
      </c>
      <c r="Q306" s="62">
        <f t="shared" si="42"/>
        <v>41.5</v>
      </c>
      <c r="R306" s="62">
        <v>1</v>
      </c>
      <c r="S306" s="62">
        <v>82.5</v>
      </c>
    </row>
    <row r="307" spans="2:19" s="54" customFormat="1" ht="26.25">
      <c r="B307" s="58">
        <v>396</v>
      </c>
      <c r="C307" s="59" t="s">
        <v>140</v>
      </c>
      <c r="D307" s="60" t="s">
        <v>14</v>
      </c>
      <c r="E307" s="61" t="s">
        <v>141</v>
      </c>
      <c r="F307" s="59" t="s">
        <v>373</v>
      </c>
      <c r="G307" s="62">
        <v>1</v>
      </c>
      <c r="H307" s="63">
        <v>910</v>
      </c>
      <c r="I307" s="64">
        <v>455</v>
      </c>
      <c r="J307" s="65">
        <v>455</v>
      </c>
      <c r="K307" s="66">
        <v>1</v>
      </c>
      <c r="L307" s="63" t="e">
        <f>#REF!</f>
        <v>#REF!</v>
      </c>
      <c r="M307" s="62" t="e">
        <f>#REF!</f>
        <v>#REF!</v>
      </c>
      <c r="N307" s="67">
        <f t="shared" si="39"/>
        <v>1</v>
      </c>
      <c r="O307" s="62">
        <f t="shared" si="40"/>
        <v>910</v>
      </c>
      <c r="P307" s="62">
        <f t="shared" si="41"/>
        <v>455</v>
      </c>
      <c r="Q307" s="62">
        <f t="shared" si="42"/>
        <v>455</v>
      </c>
      <c r="R307" s="62">
        <v>1</v>
      </c>
      <c r="S307" s="62">
        <v>910</v>
      </c>
    </row>
    <row r="308" spans="2:19" s="54" customFormat="1" ht="26.25">
      <c r="B308" s="58">
        <v>397</v>
      </c>
      <c r="C308" s="59" t="s">
        <v>140</v>
      </c>
      <c r="D308" s="60" t="s">
        <v>14</v>
      </c>
      <c r="E308" s="61" t="s">
        <v>141</v>
      </c>
      <c r="F308" s="59" t="s">
        <v>374</v>
      </c>
      <c r="G308" s="62">
        <v>1</v>
      </c>
      <c r="H308" s="63">
        <v>910</v>
      </c>
      <c r="I308" s="64">
        <v>455</v>
      </c>
      <c r="J308" s="65">
        <v>455</v>
      </c>
      <c r="K308" s="66">
        <v>1</v>
      </c>
      <c r="L308" s="63" t="e">
        <f>#REF!</f>
        <v>#REF!</v>
      </c>
      <c r="M308" s="62" t="e">
        <f>#REF!</f>
        <v>#REF!</v>
      </c>
      <c r="N308" s="67">
        <f t="shared" si="39"/>
        <v>1</v>
      </c>
      <c r="O308" s="62">
        <f t="shared" si="40"/>
        <v>910</v>
      </c>
      <c r="P308" s="62">
        <f t="shared" si="41"/>
        <v>455</v>
      </c>
      <c r="Q308" s="62">
        <f t="shared" si="42"/>
        <v>455</v>
      </c>
      <c r="R308" s="62">
        <v>1</v>
      </c>
      <c r="S308" s="62">
        <v>910</v>
      </c>
    </row>
    <row r="309" spans="2:19" s="54" customFormat="1" ht="26.25">
      <c r="B309" s="58">
        <v>398</v>
      </c>
      <c r="C309" s="59" t="s">
        <v>375</v>
      </c>
      <c r="D309" s="60" t="s">
        <v>14</v>
      </c>
      <c r="E309" s="61" t="s">
        <v>172</v>
      </c>
      <c r="F309" s="59" t="s">
        <v>376</v>
      </c>
      <c r="G309" s="62">
        <v>1</v>
      </c>
      <c r="H309" s="63">
        <v>528.26</v>
      </c>
      <c r="I309" s="64">
        <v>264</v>
      </c>
      <c r="J309" s="65">
        <v>264.26</v>
      </c>
      <c r="K309" s="66">
        <v>1</v>
      </c>
      <c r="L309" s="63" t="e">
        <f>#REF!</f>
        <v>#REF!</v>
      </c>
      <c r="M309" s="62" t="e">
        <f>#REF!</f>
        <v>#REF!</v>
      </c>
      <c r="N309" s="67">
        <f t="shared" si="39"/>
        <v>1</v>
      </c>
      <c r="O309" s="62">
        <f t="shared" si="40"/>
        <v>528.26</v>
      </c>
      <c r="P309" s="62">
        <f t="shared" si="41"/>
        <v>264</v>
      </c>
      <c r="Q309" s="62">
        <f t="shared" si="42"/>
        <v>264.26</v>
      </c>
      <c r="R309" s="62">
        <v>1</v>
      </c>
      <c r="S309" s="62">
        <v>528.26</v>
      </c>
    </row>
    <row r="310" spans="2:19" s="54" customFormat="1" ht="26.25">
      <c r="B310" s="58">
        <v>399</v>
      </c>
      <c r="C310" s="59" t="s">
        <v>377</v>
      </c>
      <c r="D310" s="60" t="s">
        <v>14</v>
      </c>
      <c r="E310" s="61" t="s">
        <v>172</v>
      </c>
      <c r="F310" s="59" t="s">
        <v>378</v>
      </c>
      <c r="G310" s="62">
        <v>1</v>
      </c>
      <c r="H310" s="63">
        <v>388.37</v>
      </c>
      <c r="I310" s="64">
        <v>194</v>
      </c>
      <c r="J310" s="65">
        <v>194.37</v>
      </c>
      <c r="K310" s="66">
        <v>1</v>
      </c>
      <c r="L310" s="63" t="e">
        <f>#REF!</f>
        <v>#REF!</v>
      </c>
      <c r="M310" s="62" t="e">
        <f>#REF!</f>
        <v>#REF!</v>
      </c>
      <c r="N310" s="67">
        <f t="shared" si="39"/>
        <v>1</v>
      </c>
      <c r="O310" s="62">
        <f t="shared" si="40"/>
        <v>388.37</v>
      </c>
      <c r="P310" s="62">
        <f t="shared" si="41"/>
        <v>194</v>
      </c>
      <c r="Q310" s="62">
        <f t="shared" si="42"/>
        <v>194.37</v>
      </c>
      <c r="R310" s="62">
        <v>1</v>
      </c>
      <c r="S310" s="62">
        <v>388.37</v>
      </c>
    </row>
    <row r="311" spans="2:19" s="54" customFormat="1" ht="26.25">
      <c r="B311" s="58">
        <v>400</v>
      </c>
      <c r="C311" s="59" t="s">
        <v>349</v>
      </c>
      <c r="D311" s="60" t="s">
        <v>14</v>
      </c>
      <c r="E311" s="61" t="s">
        <v>379</v>
      </c>
      <c r="F311" s="59" t="s">
        <v>380</v>
      </c>
      <c r="G311" s="62">
        <v>1</v>
      </c>
      <c r="H311" s="63">
        <v>95</v>
      </c>
      <c r="I311" s="64">
        <v>48</v>
      </c>
      <c r="J311" s="65">
        <v>47</v>
      </c>
      <c r="K311" s="66">
        <v>1</v>
      </c>
      <c r="L311" s="63" t="e">
        <f>#REF!</f>
        <v>#REF!</v>
      </c>
      <c r="M311" s="62" t="e">
        <f>#REF!</f>
        <v>#REF!</v>
      </c>
      <c r="N311" s="67">
        <f t="shared" si="39"/>
        <v>1</v>
      </c>
      <c r="O311" s="62">
        <f t="shared" si="40"/>
        <v>95</v>
      </c>
      <c r="P311" s="62">
        <f t="shared" si="41"/>
        <v>48</v>
      </c>
      <c r="Q311" s="62">
        <f t="shared" si="42"/>
        <v>47</v>
      </c>
      <c r="R311" s="62">
        <v>1</v>
      </c>
      <c r="S311" s="62">
        <v>95</v>
      </c>
    </row>
    <row r="312" spans="2:19" s="54" customFormat="1" ht="26.25">
      <c r="B312" s="58">
        <v>401</v>
      </c>
      <c r="C312" s="59" t="s">
        <v>349</v>
      </c>
      <c r="D312" s="60" t="s">
        <v>14</v>
      </c>
      <c r="E312" s="61" t="s">
        <v>379</v>
      </c>
      <c r="F312" s="59" t="s">
        <v>381</v>
      </c>
      <c r="G312" s="62">
        <v>1</v>
      </c>
      <c r="H312" s="63">
        <v>95</v>
      </c>
      <c r="I312" s="64">
        <v>48</v>
      </c>
      <c r="J312" s="65">
        <v>47</v>
      </c>
      <c r="K312" s="66">
        <v>1</v>
      </c>
      <c r="L312" s="63" t="e">
        <f>#REF!</f>
        <v>#REF!</v>
      </c>
      <c r="M312" s="62" t="e">
        <f>#REF!</f>
        <v>#REF!</v>
      </c>
      <c r="N312" s="67">
        <f t="shared" si="39"/>
        <v>1</v>
      </c>
      <c r="O312" s="62">
        <f t="shared" si="40"/>
        <v>95</v>
      </c>
      <c r="P312" s="62">
        <f t="shared" si="41"/>
        <v>48</v>
      </c>
      <c r="Q312" s="62">
        <f t="shared" si="42"/>
        <v>47</v>
      </c>
      <c r="R312" s="62">
        <v>1</v>
      </c>
      <c r="S312" s="62">
        <v>95</v>
      </c>
    </row>
    <row r="313" spans="2:19" s="54" customFormat="1" ht="26.25">
      <c r="B313" s="58">
        <v>402</v>
      </c>
      <c r="C313" s="59" t="s">
        <v>353</v>
      </c>
      <c r="D313" s="60" t="s">
        <v>14</v>
      </c>
      <c r="E313" s="61" t="s">
        <v>379</v>
      </c>
      <c r="F313" s="59" t="s">
        <v>382</v>
      </c>
      <c r="G313" s="62">
        <v>1</v>
      </c>
      <c r="H313" s="63">
        <v>92.5</v>
      </c>
      <c r="I313" s="64">
        <v>46</v>
      </c>
      <c r="J313" s="65">
        <v>46.5</v>
      </c>
      <c r="K313" s="66">
        <v>1</v>
      </c>
      <c r="L313" s="63" t="e">
        <f>#REF!</f>
        <v>#REF!</v>
      </c>
      <c r="M313" s="62" t="e">
        <f>#REF!</f>
        <v>#REF!</v>
      </c>
      <c r="N313" s="67">
        <f t="shared" si="39"/>
        <v>1</v>
      </c>
      <c r="O313" s="62">
        <f t="shared" si="40"/>
        <v>92.5</v>
      </c>
      <c r="P313" s="62">
        <f t="shared" si="41"/>
        <v>46</v>
      </c>
      <c r="Q313" s="62">
        <f t="shared" si="42"/>
        <v>46.5</v>
      </c>
      <c r="R313" s="62">
        <v>1</v>
      </c>
      <c r="S313" s="62">
        <v>92.5</v>
      </c>
    </row>
    <row r="314" spans="2:19" s="54" customFormat="1" ht="26.25">
      <c r="B314" s="58">
        <v>403</v>
      </c>
      <c r="C314" s="59" t="s">
        <v>383</v>
      </c>
      <c r="D314" s="60" t="s">
        <v>14</v>
      </c>
      <c r="E314" s="61" t="s">
        <v>379</v>
      </c>
      <c r="F314" s="59" t="s">
        <v>384</v>
      </c>
      <c r="G314" s="62">
        <v>1</v>
      </c>
      <c r="H314" s="63">
        <v>63</v>
      </c>
      <c r="I314" s="64">
        <v>32</v>
      </c>
      <c r="J314" s="65">
        <v>31</v>
      </c>
      <c r="K314" s="66">
        <v>1</v>
      </c>
      <c r="L314" s="63" t="e">
        <f>#REF!</f>
        <v>#REF!</v>
      </c>
      <c r="M314" s="62" t="e">
        <f>#REF!</f>
        <v>#REF!</v>
      </c>
      <c r="N314" s="67">
        <f t="shared" si="39"/>
        <v>1</v>
      </c>
      <c r="O314" s="62">
        <f t="shared" si="40"/>
        <v>63</v>
      </c>
      <c r="P314" s="62">
        <f t="shared" si="41"/>
        <v>32</v>
      </c>
      <c r="Q314" s="62">
        <f t="shared" si="42"/>
        <v>31</v>
      </c>
      <c r="R314" s="62">
        <v>1</v>
      </c>
      <c r="S314" s="62">
        <v>63</v>
      </c>
    </row>
    <row r="315" spans="2:19" s="54" customFormat="1" ht="26.25">
      <c r="B315" s="58">
        <v>404</v>
      </c>
      <c r="C315" s="59" t="s">
        <v>385</v>
      </c>
      <c r="D315" s="60" t="s">
        <v>14</v>
      </c>
      <c r="E315" s="61" t="s">
        <v>379</v>
      </c>
      <c r="F315" s="59" t="s">
        <v>386</v>
      </c>
      <c r="G315" s="62">
        <v>1</v>
      </c>
      <c r="H315" s="63">
        <v>95</v>
      </c>
      <c r="I315" s="64">
        <v>48</v>
      </c>
      <c r="J315" s="65">
        <v>47</v>
      </c>
      <c r="K315" s="66">
        <v>1</v>
      </c>
      <c r="L315" s="63" t="e">
        <f>#REF!</f>
        <v>#REF!</v>
      </c>
      <c r="M315" s="62" t="e">
        <f>#REF!</f>
        <v>#REF!</v>
      </c>
      <c r="N315" s="67">
        <f t="shared" si="39"/>
        <v>1</v>
      </c>
      <c r="O315" s="62">
        <f t="shared" si="40"/>
        <v>95</v>
      </c>
      <c r="P315" s="62">
        <f t="shared" si="41"/>
        <v>48</v>
      </c>
      <c r="Q315" s="62">
        <f t="shared" si="42"/>
        <v>47</v>
      </c>
      <c r="R315" s="62">
        <v>1</v>
      </c>
      <c r="S315" s="62">
        <v>95</v>
      </c>
    </row>
    <row r="316" spans="2:21" s="54" customFormat="1" ht="26.25">
      <c r="B316" s="58">
        <v>405</v>
      </c>
      <c r="C316" s="59" t="s">
        <v>361</v>
      </c>
      <c r="D316" s="60" t="s">
        <v>14</v>
      </c>
      <c r="E316" s="61" t="s">
        <v>379</v>
      </c>
      <c r="F316" s="59" t="s">
        <v>387</v>
      </c>
      <c r="G316" s="62">
        <v>1</v>
      </c>
      <c r="H316" s="63">
        <v>125</v>
      </c>
      <c r="I316" s="64">
        <v>63</v>
      </c>
      <c r="J316" s="65">
        <v>62</v>
      </c>
      <c r="K316" s="66">
        <v>1</v>
      </c>
      <c r="L316" s="63" t="e">
        <f>#REF!</f>
        <v>#REF!</v>
      </c>
      <c r="M316" s="62" t="e">
        <f>#REF!</f>
        <v>#REF!</v>
      </c>
      <c r="N316" s="67">
        <f t="shared" si="39"/>
        <v>1</v>
      </c>
      <c r="O316" s="62">
        <f t="shared" si="40"/>
        <v>125</v>
      </c>
      <c r="P316" s="62">
        <f t="shared" si="41"/>
        <v>63</v>
      </c>
      <c r="Q316" s="62">
        <f t="shared" si="42"/>
        <v>62</v>
      </c>
      <c r="R316" s="62">
        <v>1</v>
      </c>
      <c r="S316" s="62">
        <v>125</v>
      </c>
      <c r="U316" s="86"/>
    </row>
    <row r="317" spans="2:19" s="54" customFormat="1" ht="26.25">
      <c r="B317" s="58">
        <v>406</v>
      </c>
      <c r="C317" s="59" t="s">
        <v>361</v>
      </c>
      <c r="D317" s="60" t="s">
        <v>14</v>
      </c>
      <c r="E317" s="61" t="s">
        <v>379</v>
      </c>
      <c r="F317" s="59" t="s">
        <v>388</v>
      </c>
      <c r="G317" s="62">
        <v>1</v>
      </c>
      <c r="H317" s="63">
        <v>125</v>
      </c>
      <c r="I317" s="64">
        <v>63</v>
      </c>
      <c r="J317" s="65">
        <v>62</v>
      </c>
      <c r="K317" s="66">
        <v>1</v>
      </c>
      <c r="L317" s="63" t="e">
        <f>#REF!</f>
        <v>#REF!</v>
      </c>
      <c r="M317" s="62" t="e">
        <f>#REF!</f>
        <v>#REF!</v>
      </c>
      <c r="N317" s="67">
        <f t="shared" si="39"/>
        <v>1</v>
      </c>
      <c r="O317" s="62">
        <f t="shared" si="40"/>
        <v>125</v>
      </c>
      <c r="P317" s="62">
        <f t="shared" si="41"/>
        <v>63</v>
      </c>
      <c r="Q317" s="62">
        <f t="shared" si="42"/>
        <v>62</v>
      </c>
      <c r="R317" s="62">
        <v>1</v>
      </c>
      <c r="S317" s="62">
        <v>125</v>
      </c>
    </row>
    <row r="318" spans="2:19" s="54" customFormat="1" ht="26.25">
      <c r="B318" s="58">
        <v>407</v>
      </c>
      <c r="C318" s="59" t="s">
        <v>389</v>
      </c>
      <c r="D318" s="60" t="s">
        <v>14</v>
      </c>
      <c r="E318" s="61" t="s">
        <v>390</v>
      </c>
      <c r="F318" s="59" t="s">
        <v>391</v>
      </c>
      <c r="G318" s="62">
        <v>1</v>
      </c>
      <c r="H318" s="63">
        <v>330</v>
      </c>
      <c r="I318" s="64">
        <v>165</v>
      </c>
      <c r="J318" s="65">
        <v>165</v>
      </c>
      <c r="K318" s="66">
        <v>1</v>
      </c>
      <c r="L318" s="63" t="e">
        <f>#REF!</f>
        <v>#REF!</v>
      </c>
      <c r="M318" s="62" t="e">
        <f>#REF!</f>
        <v>#REF!</v>
      </c>
      <c r="N318" s="67">
        <f t="shared" si="39"/>
        <v>1</v>
      </c>
      <c r="O318" s="62">
        <f t="shared" si="40"/>
        <v>330</v>
      </c>
      <c r="P318" s="62">
        <f t="shared" si="41"/>
        <v>165</v>
      </c>
      <c r="Q318" s="62">
        <f t="shared" si="42"/>
        <v>165</v>
      </c>
      <c r="R318" s="62">
        <v>1</v>
      </c>
      <c r="S318" s="62">
        <v>330</v>
      </c>
    </row>
    <row r="319" spans="2:19" s="54" customFormat="1" ht="26.25">
      <c r="B319" s="58">
        <v>408</v>
      </c>
      <c r="C319" s="59" t="s">
        <v>369</v>
      </c>
      <c r="D319" s="60" t="s">
        <v>14</v>
      </c>
      <c r="E319" s="61" t="s">
        <v>379</v>
      </c>
      <c r="F319" s="59" t="s">
        <v>392</v>
      </c>
      <c r="G319" s="62">
        <v>1</v>
      </c>
      <c r="H319" s="63">
        <v>60</v>
      </c>
      <c r="I319" s="64">
        <v>30</v>
      </c>
      <c r="J319" s="65">
        <v>30</v>
      </c>
      <c r="K319" s="66">
        <v>1</v>
      </c>
      <c r="L319" s="63" t="e">
        <f>#REF!</f>
        <v>#REF!</v>
      </c>
      <c r="M319" s="62" t="e">
        <f>#REF!</f>
        <v>#REF!</v>
      </c>
      <c r="N319" s="67">
        <f t="shared" si="39"/>
        <v>1</v>
      </c>
      <c r="O319" s="62">
        <f t="shared" si="40"/>
        <v>60</v>
      </c>
      <c r="P319" s="62">
        <f t="shared" si="41"/>
        <v>30</v>
      </c>
      <c r="Q319" s="62">
        <f t="shared" si="42"/>
        <v>30</v>
      </c>
      <c r="R319" s="62">
        <v>1</v>
      </c>
      <c r="S319" s="62">
        <v>60</v>
      </c>
    </row>
    <row r="320" spans="2:19" s="54" customFormat="1" ht="27" thickBot="1">
      <c r="B320" s="58">
        <v>409</v>
      </c>
      <c r="C320" s="59" t="s">
        <v>371</v>
      </c>
      <c r="D320" s="60" t="s">
        <v>14</v>
      </c>
      <c r="E320" s="61" t="s">
        <v>379</v>
      </c>
      <c r="F320" s="59" t="s">
        <v>393</v>
      </c>
      <c r="G320" s="62">
        <v>1</v>
      </c>
      <c r="H320" s="63">
        <v>82.5</v>
      </c>
      <c r="I320" s="64">
        <v>41</v>
      </c>
      <c r="J320" s="65">
        <v>41.5</v>
      </c>
      <c r="K320" s="66">
        <v>1</v>
      </c>
      <c r="L320" s="63" t="e">
        <f>#REF!</f>
        <v>#REF!</v>
      </c>
      <c r="M320" s="62" t="e">
        <f>#REF!</f>
        <v>#REF!</v>
      </c>
      <c r="N320" s="67">
        <f t="shared" si="39"/>
        <v>1</v>
      </c>
      <c r="O320" s="62">
        <f t="shared" si="40"/>
        <v>82.5</v>
      </c>
      <c r="P320" s="62">
        <f t="shared" si="41"/>
        <v>41</v>
      </c>
      <c r="Q320" s="62">
        <f t="shared" si="42"/>
        <v>41.5</v>
      </c>
      <c r="R320" s="62">
        <v>1</v>
      </c>
      <c r="S320" s="62">
        <v>82.5</v>
      </c>
    </row>
    <row r="321" spans="2:10" s="54" customFormat="1" ht="13.5" thickBot="1">
      <c r="B321" s="68"/>
      <c r="C321" s="69" t="s">
        <v>174</v>
      </c>
      <c r="D321" s="11" t="s">
        <v>9</v>
      </c>
      <c r="E321" s="12" t="s">
        <v>9</v>
      </c>
      <c r="F321" s="12" t="s">
        <v>9</v>
      </c>
      <c r="G321" s="70">
        <f>SUM(адмін!N285:N320)</f>
        <v>35</v>
      </c>
      <c r="H321" s="71">
        <f>SUM(адмін!O285:O320)</f>
        <v>13160.630000000001</v>
      </c>
      <c r="I321" s="72">
        <f>SUM(адмін!P285:P320)</f>
        <v>6585</v>
      </c>
      <c r="J321" s="73">
        <f>SUM(адмін!Q285:Q320)</f>
        <v>6575.63</v>
      </c>
    </row>
    <row r="322" spans="2:10" s="54" customFormat="1" ht="13.5" thickBot="1">
      <c r="B322" s="68"/>
      <c r="C322" s="69" t="s">
        <v>394</v>
      </c>
      <c r="D322" s="11" t="s">
        <v>9</v>
      </c>
      <c r="E322" s="12" t="s">
        <v>9</v>
      </c>
      <c r="F322" s="12" t="s">
        <v>9</v>
      </c>
      <c r="G322" s="70">
        <f>SUM(адмін!N276:N321)</f>
        <v>40</v>
      </c>
      <c r="H322" s="71">
        <f>SUM(адмін!O276:O321)</f>
        <v>31216.129999999997</v>
      </c>
      <c r="I322" s="72">
        <f>SUM(адмін!P276:P321)</f>
        <v>14308.33</v>
      </c>
      <c r="J322" s="73">
        <f>SUM(адмін!Q276:Q321)</f>
        <v>16907.800000000003</v>
      </c>
    </row>
    <row r="323" spans="2:10" s="54" customFormat="1" ht="13.5" thickBot="1">
      <c r="B323" s="123" t="s">
        <v>587</v>
      </c>
      <c r="C323" s="124"/>
      <c r="D323" s="55"/>
      <c r="E323" s="55"/>
      <c r="F323" s="55"/>
      <c r="G323" s="55"/>
      <c r="H323" s="56"/>
      <c r="I323" s="55"/>
      <c r="J323" s="57"/>
    </row>
    <row r="324" spans="2:19" s="54" customFormat="1" ht="26.25">
      <c r="B324" s="58">
        <v>410</v>
      </c>
      <c r="C324" s="59" t="s">
        <v>395</v>
      </c>
      <c r="D324" s="60" t="s">
        <v>14</v>
      </c>
      <c r="E324" s="61" t="s">
        <v>25</v>
      </c>
      <c r="F324" s="59" t="s">
        <v>396</v>
      </c>
      <c r="G324" s="62">
        <v>1</v>
      </c>
      <c r="H324" s="63">
        <v>12990</v>
      </c>
      <c r="I324" s="64">
        <v>5087.75</v>
      </c>
      <c r="J324" s="65">
        <v>7902.25</v>
      </c>
      <c r="K324" s="66">
        <v>1</v>
      </c>
      <c r="L324" s="63" t="e">
        <f>#REF!</f>
        <v>#REF!</v>
      </c>
      <c r="M324" s="62" t="e">
        <f>#REF!</f>
        <v>#REF!</v>
      </c>
      <c r="N324" s="67">
        <f aca="true" t="shared" si="43" ref="N324:Q325">G324</f>
        <v>1</v>
      </c>
      <c r="O324" s="62">
        <f t="shared" si="43"/>
        <v>12990</v>
      </c>
      <c r="P324" s="62">
        <f t="shared" si="43"/>
        <v>5087.75</v>
      </c>
      <c r="Q324" s="62">
        <f t="shared" si="43"/>
        <v>7902.25</v>
      </c>
      <c r="R324" s="62">
        <v>1</v>
      </c>
      <c r="S324" s="62">
        <v>12990</v>
      </c>
    </row>
    <row r="325" spans="2:19" s="54" customFormat="1" ht="27" thickBot="1">
      <c r="B325" s="58">
        <v>411</v>
      </c>
      <c r="C325" s="59" t="s">
        <v>397</v>
      </c>
      <c r="D325" s="60" t="s">
        <v>14</v>
      </c>
      <c r="E325" s="61" t="s">
        <v>398</v>
      </c>
      <c r="F325" s="59" t="s">
        <v>399</v>
      </c>
      <c r="G325" s="62">
        <v>1</v>
      </c>
      <c r="H325" s="63">
        <v>22639.510000000002</v>
      </c>
      <c r="I325" s="64">
        <v>9999.050000000001</v>
      </c>
      <c r="J325" s="65">
        <v>12640.460000000001</v>
      </c>
      <c r="K325" s="66">
        <v>1</v>
      </c>
      <c r="L325" s="63" t="e">
        <f>#REF!</f>
        <v>#REF!</v>
      </c>
      <c r="M325" s="62" t="e">
        <f>#REF!</f>
        <v>#REF!</v>
      </c>
      <c r="N325" s="67">
        <f t="shared" si="43"/>
        <v>1</v>
      </c>
      <c r="O325" s="62">
        <f t="shared" si="43"/>
        <v>22639.510000000002</v>
      </c>
      <c r="P325" s="62">
        <f t="shared" si="43"/>
        <v>9999.050000000001</v>
      </c>
      <c r="Q325" s="62">
        <f t="shared" si="43"/>
        <v>12640.460000000001</v>
      </c>
      <c r="R325" s="62">
        <v>1</v>
      </c>
      <c r="S325" s="62">
        <v>22639.510000000002</v>
      </c>
    </row>
    <row r="326" spans="2:10" s="54" customFormat="1" ht="13.5" thickBot="1">
      <c r="B326" s="68"/>
      <c r="C326" s="69" t="s">
        <v>15</v>
      </c>
      <c r="D326" s="11" t="s">
        <v>9</v>
      </c>
      <c r="E326" s="12" t="s">
        <v>9</v>
      </c>
      <c r="F326" s="12" t="s">
        <v>9</v>
      </c>
      <c r="G326" s="70">
        <f>SUM(адмін!N323:N325)</f>
        <v>2</v>
      </c>
      <c r="H326" s="71">
        <f>SUM(адмін!O323:O325)</f>
        <v>35629.51</v>
      </c>
      <c r="I326" s="72">
        <f>SUM(адмін!P323:P325)</f>
        <v>15086.800000000001</v>
      </c>
      <c r="J326" s="73">
        <f>SUM(адмін!Q323:Q325)</f>
        <v>20542.71</v>
      </c>
    </row>
    <row r="327" spans="2:10" s="54" customFormat="1" ht="13.5" thickBot="1">
      <c r="B327" s="123" t="s">
        <v>588</v>
      </c>
      <c r="C327" s="124"/>
      <c r="D327" s="55"/>
      <c r="E327" s="55"/>
      <c r="F327" s="55"/>
      <c r="G327" s="55"/>
      <c r="H327" s="56"/>
      <c r="I327" s="55"/>
      <c r="J327" s="57"/>
    </row>
    <row r="328" spans="2:19" s="54" customFormat="1" ht="26.25">
      <c r="B328" s="58">
        <v>412</v>
      </c>
      <c r="C328" s="59" t="s">
        <v>400</v>
      </c>
      <c r="D328" s="60" t="s">
        <v>14</v>
      </c>
      <c r="E328" s="61" t="s">
        <v>56</v>
      </c>
      <c r="F328" s="59">
        <v>1121806</v>
      </c>
      <c r="G328" s="62">
        <v>1</v>
      </c>
      <c r="H328" s="63">
        <v>2087</v>
      </c>
      <c r="I328" s="64">
        <v>1043.5</v>
      </c>
      <c r="J328" s="65">
        <v>1043.5</v>
      </c>
      <c r="K328" s="66">
        <v>1</v>
      </c>
      <c r="L328" s="63" t="e">
        <f>#REF!</f>
        <v>#REF!</v>
      </c>
      <c r="M328" s="62" t="e">
        <f>#REF!</f>
        <v>#REF!</v>
      </c>
      <c r="N328" s="67">
        <f aca="true" t="shared" si="44" ref="N328:N364">G328</f>
        <v>1</v>
      </c>
      <c r="O328" s="62">
        <f aca="true" t="shared" si="45" ref="O328:O364">H328</f>
        <v>2087</v>
      </c>
      <c r="P328" s="62">
        <f aca="true" t="shared" si="46" ref="P328:P364">I328</f>
        <v>1043.5</v>
      </c>
      <c r="Q328" s="62">
        <f aca="true" t="shared" si="47" ref="Q328:Q364">J328</f>
        <v>1043.5</v>
      </c>
      <c r="R328" s="62">
        <v>1</v>
      </c>
      <c r="S328" s="62">
        <v>2087</v>
      </c>
    </row>
    <row r="329" spans="2:19" s="54" customFormat="1" ht="26.25">
      <c r="B329" s="58">
        <v>413</v>
      </c>
      <c r="C329" s="59" t="s">
        <v>401</v>
      </c>
      <c r="D329" s="60" t="s">
        <v>14</v>
      </c>
      <c r="E329" s="61" t="s">
        <v>17</v>
      </c>
      <c r="F329" s="59">
        <v>1121820</v>
      </c>
      <c r="G329" s="62">
        <v>1</v>
      </c>
      <c r="H329" s="63">
        <v>1750</v>
      </c>
      <c r="I329" s="64">
        <v>875</v>
      </c>
      <c r="J329" s="65">
        <v>875</v>
      </c>
      <c r="K329" s="66">
        <v>1</v>
      </c>
      <c r="L329" s="63" t="e">
        <f>#REF!</f>
        <v>#REF!</v>
      </c>
      <c r="M329" s="62" t="e">
        <f>#REF!</f>
        <v>#REF!</v>
      </c>
      <c r="N329" s="67">
        <f t="shared" si="44"/>
        <v>1</v>
      </c>
      <c r="O329" s="62">
        <f t="shared" si="45"/>
        <v>1750</v>
      </c>
      <c r="P329" s="62">
        <f t="shared" si="46"/>
        <v>875</v>
      </c>
      <c r="Q329" s="62">
        <f t="shared" si="47"/>
        <v>875</v>
      </c>
      <c r="R329" s="62">
        <v>1</v>
      </c>
      <c r="S329" s="62">
        <v>1750</v>
      </c>
    </row>
    <row r="330" spans="2:19" s="54" customFormat="1" ht="26.25">
      <c r="B330" s="58">
        <v>414</v>
      </c>
      <c r="C330" s="59" t="s">
        <v>402</v>
      </c>
      <c r="D330" s="60" t="s">
        <v>14</v>
      </c>
      <c r="E330" s="61" t="s">
        <v>17</v>
      </c>
      <c r="F330" s="59">
        <v>1121830</v>
      </c>
      <c r="G330" s="62">
        <v>1</v>
      </c>
      <c r="H330" s="63">
        <v>1750</v>
      </c>
      <c r="I330" s="64">
        <v>875</v>
      </c>
      <c r="J330" s="65">
        <v>875</v>
      </c>
      <c r="K330" s="66">
        <v>1</v>
      </c>
      <c r="L330" s="63" t="e">
        <f>#REF!</f>
        <v>#REF!</v>
      </c>
      <c r="M330" s="62" t="e">
        <f>#REF!</f>
        <v>#REF!</v>
      </c>
      <c r="N330" s="67">
        <f t="shared" si="44"/>
        <v>1</v>
      </c>
      <c r="O330" s="62">
        <f t="shared" si="45"/>
        <v>1750</v>
      </c>
      <c r="P330" s="62">
        <f t="shared" si="46"/>
        <v>875</v>
      </c>
      <c r="Q330" s="62">
        <f t="shared" si="47"/>
        <v>875</v>
      </c>
      <c r="R330" s="62">
        <v>1</v>
      </c>
      <c r="S330" s="62">
        <v>1750</v>
      </c>
    </row>
    <row r="331" spans="2:19" s="54" customFormat="1" ht="26.25">
      <c r="B331" s="58">
        <v>415</v>
      </c>
      <c r="C331" s="59" t="s">
        <v>403</v>
      </c>
      <c r="D331" s="60" t="s">
        <v>14</v>
      </c>
      <c r="E331" s="61" t="s">
        <v>17</v>
      </c>
      <c r="F331" s="59">
        <v>1121819</v>
      </c>
      <c r="G331" s="62">
        <v>1</v>
      </c>
      <c r="H331" s="63">
        <v>1750</v>
      </c>
      <c r="I331" s="64">
        <v>875</v>
      </c>
      <c r="J331" s="65">
        <v>875</v>
      </c>
      <c r="K331" s="66">
        <v>1</v>
      </c>
      <c r="L331" s="63" t="e">
        <f>#REF!</f>
        <v>#REF!</v>
      </c>
      <c r="M331" s="62" t="e">
        <f>#REF!</f>
        <v>#REF!</v>
      </c>
      <c r="N331" s="67">
        <f t="shared" si="44"/>
        <v>1</v>
      </c>
      <c r="O331" s="62">
        <f t="shared" si="45"/>
        <v>1750</v>
      </c>
      <c r="P331" s="62">
        <f t="shared" si="46"/>
        <v>875</v>
      </c>
      <c r="Q331" s="62">
        <f t="shared" si="47"/>
        <v>875</v>
      </c>
      <c r="R331" s="62">
        <v>1</v>
      </c>
      <c r="S331" s="62">
        <v>1750</v>
      </c>
    </row>
    <row r="332" spans="2:19" s="54" customFormat="1" ht="26.25">
      <c r="B332" s="58">
        <v>416</v>
      </c>
      <c r="C332" s="59" t="s">
        <v>404</v>
      </c>
      <c r="D332" s="60" t="s">
        <v>14</v>
      </c>
      <c r="E332" s="61" t="s">
        <v>17</v>
      </c>
      <c r="F332" s="59">
        <v>1121821</v>
      </c>
      <c r="G332" s="62">
        <v>1</v>
      </c>
      <c r="H332" s="63">
        <v>1750</v>
      </c>
      <c r="I332" s="64">
        <v>875</v>
      </c>
      <c r="J332" s="65">
        <v>875</v>
      </c>
      <c r="K332" s="66">
        <v>1</v>
      </c>
      <c r="L332" s="63" t="e">
        <f>#REF!</f>
        <v>#REF!</v>
      </c>
      <c r="M332" s="62" t="e">
        <f>#REF!</f>
        <v>#REF!</v>
      </c>
      <c r="N332" s="67">
        <f t="shared" si="44"/>
        <v>1</v>
      </c>
      <c r="O332" s="62">
        <f t="shared" si="45"/>
        <v>1750</v>
      </c>
      <c r="P332" s="62">
        <f t="shared" si="46"/>
        <v>875</v>
      </c>
      <c r="Q332" s="62">
        <f t="shared" si="47"/>
        <v>875</v>
      </c>
      <c r="R332" s="62">
        <v>1</v>
      </c>
      <c r="S332" s="62">
        <v>1750</v>
      </c>
    </row>
    <row r="333" spans="2:19" s="54" customFormat="1" ht="26.25">
      <c r="B333" s="58">
        <v>417</v>
      </c>
      <c r="C333" s="59" t="s">
        <v>405</v>
      </c>
      <c r="D333" s="60" t="s">
        <v>14</v>
      </c>
      <c r="E333" s="61" t="s">
        <v>17</v>
      </c>
      <c r="F333" s="59">
        <v>1121823</v>
      </c>
      <c r="G333" s="62">
        <v>1</v>
      </c>
      <c r="H333" s="63">
        <v>1750</v>
      </c>
      <c r="I333" s="64">
        <v>875</v>
      </c>
      <c r="J333" s="65">
        <v>875</v>
      </c>
      <c r="K333" s="66">
        <v>1</v>
      </c>
      <c r="L333" s="63" t="e">
        <f>#REF!</f>
        <v>#REF!</v>
      </c>
      <c r="M333" s="62" t="e">
        <f>#REF!</f>
        <v>#REF!</v>
      </c>
      <c r="N333" s="67">
        <f t="shared" si="44"/>
        <v>1</v>
      </c>
      <c r="O333" s="62">
        <f t="shared" si="45"/>
        <v>1750</v>
      </c>
      <c r="P333" s="62">
        <f t="shared" si="46"/>
        <v>875</v>
      </c>
      <c r="Q333" s="62">
        <f t="shared" si="47"/>
        <v>875</v>
      </c>
      <c r="R333" s="62">
        <v>1</v>
      </c>
      <c r="S333" s="62">
        <v>1750</v>
      </c>
    </row>
    <row r="334" spans="2:19" s="54" customFormat="1" ht="26.25">
      <c r="B334" s="58">
        <v>418</v>
      </c>
      <c r="C334" s="59" t="s">
        <v>406</v>
      </c>
      <c r="D334" s="60" t="s">
        <v>14</v>
      </c>
      <c r="E334" s="61" t="s">
        <v>17</v>
      </c>
      <c r="F334" s="59">
        <v>1121813</v>
      </c>
      <c r="G334" s="62">
        <v>1</v>
      </c>
      <c r="H334" s="63">
        <v>1750</v>
      </c>
      <c r="I334" s="64">
        <v>875</v>
      </c>
      <c r="J334" s="65">
        <v>875</v>
      </c>
      <c r="K334" s="66">
        <v>1</v>
      </c>
      <c r="L334" s="63" t="e">
        <f>#REF!</f>
        <v>#REF!</v>
      </c>
      <c r="M334" s="62" t="e">
        <f>#REF!</f>
        <v>#REF!</v>
      </c>
      <c r="N334" s="67">
        <f t="shared" si="44"/>
        <v>1</v>
      </c>
      <c r="O334" s="62">
        <f t="shared" si="45"/>
        <v>1750</v>
      </c>
      <c r="P334" s="62">
        <f t="shared" si="46"/>
        <v>875</v>
      </c>
      <c r="Q334" s="62">
        <f t="shared" si="47"/>
        <v>875</v>
      </c>
      <c r="R334" s="62">
        <v>1</v>
      </c>
      <c r="S334" s="62">
        <v>1750</v>
      </c>
    </row>
    <row r="335" spans="2:19" s="54" customFormat="1" ht="26.25">
      <c r="B335" s="58">
        <v>419</v>
      </c>
      <c r="C335" s="59" t="s">
        <v>407</v>
      </c>
      <c r="D335" s="60" t="s">
        <v>14</v>
      </c>
      <c r="E335" s="61" t="s">
        <v>17</v>
      </c>
      <c r="F335" s="59">
        <v>1121817</v>
      </c>
      <c r="G335" s="62">
        <v>1</v>
      </c>
      <c r="H335" s="63">
        <v>1750</v>
      </c>
      <c r="I335" s="64">
        <v>875</v>
      </c>
      <c r="J335" s="65">
        <v>875</v>
      </c>
      <c r="K335" s="66">
        <v>1</v>
      </c>
      <c r="L335" s="63" t="e">
        <f>#REF!</f>
        <v>#REF!</v>
      </c>
      <c r="M335" s="62" t="e">
        <f>#REF!</f>
        <v>#REF!</v>
      </c>
      <c r="N335" s="67">
        <f t="shared" si="44"/>
        <v>1</v>
      </c>
      <c r="O335" s="62">
        <f t="shared" si="45"/>
        <v>1750</v>
      </c>
      <c r="P335" s="62">
        <f t="shared" si="46"/>
        <v>875</v>
      </c>
      <c r="Q335" s="62">
        <f t="shared" si="47"/>
        <v>875</v>
      </c>
      <c r="R335" s="62">
        <v>1</v>
      </c>
      <c r="S335" s="62">
        <v>1750</v>
      </c>
    </row>
    <row r="336" spans="2:19" s="54" customFormat="1" ht="26.25">
      <c r="B336" s="58">
        <v>420</v>
      </c>
      <c r="C336" s="59" t="s">
        <v>408</v>
      </c>
      <c r="D336" s="60" t="s">
        <v>14</v>
      </c>
      <c r="E336" s="61" t="s">
        <v>17</v>
      </c>
      <c r="F336" s="59">
        <v>1121826</v>
      </c>
      <c r="G336" s="62">
        <v>1</v>
      </c>
      <c r="H336" s="63">
        <v>1750</v>
      </c>
      <c r="I336" s="64">
        <v>875</v>
      </c>
      <c r="J336" s="65">
        <v>875</v>
      </c>
      <c r="K336" s="66">
        <v>1</v>
      </c>
      <c r="L336" s="63" t="e">
        <f>#REF!</f>
        <v>#REF!</v>
      </c>
      <c r="M336" s="62" t="e">
        <f>#REF!</f>
        <v>#REF!</v>
      </c>
      <c r="N336" s="67">
        <f t="shared" si="44"/>
        <v>1</v>
      </c>
      <c r="O336" s="62">
        <f t="shared" si="45"/>
        <v>1750</v>
      </c>
      <c r="P336" s="62">
        <f t="shared" si="46"/>
        <v>875</v>
      </c>
      <c r="Q336" s="62">
        <f t="shared" si="47"/>
        <v>875</v>
      </c>
      <c r="R336" s="62">
        <v>1</v>
      </c>
      <c r="S336" s="62">
        <v>1750</v>
      </c>
    </row>
    <row r="337" spans="2:19" s="54" customFormat="1" ht="26.25">
      <c r="B337" s="58">
        <v>421</v>
      </c>
      <c r="C337" s="59" t="s">
        <v>409</v>
      </c>
      <c r="D337" s="60" t="s">
        <v>14</v>
      </c>
      <c r="E337" s="61" t="s">
        <v>17</v>
      </c>
      <c r="F337" s="59">
        <v>1121822</v>
      </c>
      <c r="G337" s="62">
        <v>1</v>
      </c>
      <c r="H337" s="63">
        <v>1750</v>
      </c>
      <c r="I337" s="64">
        <v>875</v>
      </c>
      <c r="J337" s="65">
        <v>875</v>
      </c>
      <c r="K337" s="66">
        <v>1</v>
      </c>
      <c r="L337" s="63" t="e">
        <f>#REF!</f>
        <v>#REF!</v>
      </c>
      <c r="M337" s="62" t="e">
        <f>#REF!</f>
        <v>#REF!</v>
      </c>
      <c r="N337" s="67">
        <f t="shared" si="44"/>
        <v>1</v>
      </c>
      <c r="O337" s="62">
        <f t="shared" si="45"/>
        <v>1750</v>
      </c>
      <c r="P337" s="62">
        <f t="shared" si="46"/>
        <v>875</v>
      </c>
      <c r="Q337" s="62">
        <f t="shared" si="47"/>
        <v>875</v>
      </c>
      <c r="R337" s="62">
        <v>1</v>
      </c>
      <c r="S337" s="62">
        <v>1750</v>
      </c>
    </row>
    <row r="338" spans="2:19" s="54" customFormat="1" ht="26.25">
      <c r="B338" s="58">
        <v>422</v>
      </c>
      <c r="C338" s="59" t="s">
        <v>410</v>
      </c>
      <c r="D338" s="60" t="s">
        <v>14</v>
      </c>
      <c r="E338" s="61" t="s">
        <v>17</v>
      </c>
      <c r="F338" s="59">
        <v>1121831</v>
      </c>
      <c r="G338" s="62">
        <v>1</v>
      </c>
      <c r="H338" s="63">
        <v>1750</v>
      </c>
      <c r="I338" s="64">
        <v>875</v>
      </c>
      <c r="J338" s="65">
        <v>875</v>
      </c>
      <c r="K338" s="66">
        <v>1</v>
      </c>
      <c r="L338" s="63" t="e">
        <f>#REF!</f>
        <v>#REF!</v>
      </c>
      <c r="M338" s="62" t="e">
        <f>#REF!</f>
        <v>#REF!</v>
      </c>
      <c r="N338" s="67">
        <f t="shared" si="44"/>
        <v>1</v>
      </c>
      <c r="O338" s="62">
        <f t="shared" si="45"/>
        <v>1750</v>
      </c>
      <c r="P338" s="62">
        <f t="shared" si="46"/>
        <v>875</v>
      </c>
      <c r="Q338" s="62">
        <f t="shared" si="47"/>
        <v>875</v>
      </c>
      <c r="R338" s="62">
        <v>1</v>
      </c>
      <c r="S338" s="62">
        <v>1750</v>
      </c>
    </row>
    <row r="339" spans="2:19" s="54" customFormat="1" ht="26.25">
      <c r="B339" s="58">
        <v>423</v>
      </c>
      <c r="C339" s="59" t="s">
        <v>411</v>
      </c>
      <c r="D339" s="60" t="s">
        <v>14</v>
      </c>
      <c r="E339" s="61" t="s">
        <v>17</v>
      </c>
      <c r="F339" s="59">
        <v>1121834</v>
      </c>
      <c r="G339" s="62">
        <v>1</v>
      </c>
      <c r="H339" s="63">
        <v>1750</v>
      </c>
      <c r="I339" s="64">
        <v>875</v>
      </c>
      <c r="J339" s="65">
        <v>875</v>
      </c>
      <c r="K339" s="66">
        <v>1</v>
      </c>
      <c r="L339" s="63" t="e">
        <f>#REF!</f>
        <v>#REF!</v>
      </c>
      <c r="M339" s="62" t="e">
        <f>#REF!</f>
        <v>#REF!</v>
      </c>
      <c r="N339" s="67">
        <f t="shared" si="44"/>
        <v>1</v>
      </c>
      <c r="O339" s="62">
        <f t="shared" si="45"/>
        <v>1750</v>
      </c>
      <c r="P339" s="62">
        <f t="shared" si="46"/>
        <v>875</v>
      </c>
      <c r="Q339" s="62">
        <f t="shared" si="47"/>
        <v>875</v>
      </c>
      <c r="R339" s="62">
        <v>1</v>
      </c>
      <c r="S339" s="62">
        <v>1750</v>
      </c>
    </row>
    <row r="340" spans="2:19" s="54" customFormat="1" ht="26.25">
      <c r="B340" s="58">
        <v>424</v>
      </c>
      <c r="C340" s="59" t="s">
        <v>412</v>
      </c>
      <c r="D340" s="60" t="s">
        <v>14</v>
      </c>
      <c r="E340" s="61" t="s">
        <v>17</v>
      </c>
      <c r="F340" s="59">
        <v>1121835</v>
      </c>
      <c r="G340" s="62">
        <v>1</v>
      </c>
      <c r="H340" s="63">
        <v>1750</v>
      </c>
      <c r="I340" s="64">
        <v>875</v>
      </c>
      <c r="J340" s="65">
        <v>875</v>
      </c>
      <c r="K340" s="66">
        <v>1</v>
      </c>
      <c r="L340" s="63" t="e">
        <f>#REF!</f>
        <v>#REF!</v>
      </c>
      <c r="M340" s="62" t="e">
        <f>#REF!</f>
        <v>#REF!</v>
      </c>
      <c r="N340" s="67">
        <f t="shared" si="44"/>
        <v>1</v>
      </c>
      <c r="O340" s="62">
        <f t="shared" si="45"/>
        <v>1750</v>
      </c>
      <c r="P340" s="62">
        <f t="shared" si="46"/>
        <v>875</v>
      </c>
      <c r="Q340" s="62">
        <f t="shared" si="47"/>
        <v>875</v>
      </c>
      <c r="R340" s="62">
        <v>1</v>
      </c>
      <c r="S340" s="62">
        <v>1750</v>
      </c>
    </row>
    <row r="341" spans="2:19" s="54" customFormat="1" ht="26.25">
      <c r="B341" s="58">
        <v>425</v>
      </c>
      <c r="C341" s="59" t="s">
        <v>413</v>
      </c>
      <c r="D341" s="60" t="s">
        <v>14</v>
      </c>
      <c r="E341" s="61" t="s">
        <v>17</v>
      </c>
      <c r="F341" s="59">
        <v>1121815</v>
      </c>
      <c r="G341" s="62">
        <v>1</v>
      </c>
      <c r="H341" s="63">
        <v>1750</v>
      </c>
      <c r="I341" s="64">
        <v>875</v>
      </c>
      <c r="J341" s="65">
        <v>875</v>
      </c>
      <c r="K341" s="66">
        <v>1</v>
      </c>
      <c r="L341" s="63" t="e">
        <f>#REF!</f>
        <v>#REF!</v>
      </c>
      <c r="M341" s="62" t="e">
        <f>#REF!</f>
        <v>#REF!</v>
      </c>
      <c r="N341" s="67">
        <f t="shared" si="44"/>
        <v>1</v>
      </c>
      <c r="O341" s="62">
        <f t="shared" si="45"/>
        <v>1750</v>
      </c>
      <c r="P341" s="62">
        <f t="shared" si="46"/>
        <v>875</v>
      </c>
      <c r="Q341" s="62">
        <f t="shared" si="47"/>
        <v>875</v>
      </c>
      <c r="R341" s="62">
        <v>1</v>
      </c>
      <c r="S341" s="62">
        <v>1750</v>
      </c>
    </row>
    <row r="342" spans="2:19" s="54" customFormat="1" ht="26.25">
      <c r="B342" s="58">
        <v>426</v>
      </c>
      <c r="C342" s="59" t="s">
        <v>414</v>
      </c>
      <c r="D342" s="60" t="s">
        <v>14</v>
      </c>
      <c r="E342" s="61" t="s">
        <v>17</v>
      </c>
      <c r="F342" s="59">
        <v>1121829</v>
      </c>
      <c r="G342" s="62">
        <v>1</v>
      </c>
      <c r="H342" s="63">
        <v>1750</v>
      </c>
      <c r="I342" s="64">
        <v>875</v>
      </c>
      <c r="J342" s="65">
        <v>875</v>
      </c>
      <c r="K342" s="66">
        <v>1</v>
      </c>
      <c r="L342" s="63" t="e">
        <f>#REF!</f>
        <v>#REF!</v>
      </c>
      <c r="M342" s="62" t="e">
        <f>#REF!</f>
        <v>#REF!</v>
      </c>
      <c r="N342" s="67">
        <f t="shared" si="44"/>
        <v>1</v>
      </c>
      <c r="O342" s="62">
        <f t="shared" si="45"/>
        <v>1750</v>
      </c>
      <c r="P342" s="62">
        <f t="shared" si="46"/>
        <v>875</v>
      </c>
      <c r="Q342" s="62">
        <f t="shared" si="47"/>
        <v>875</v>
      </c>
      <c r="R342" s="62">
        <v>1</v>
      </c>
      <c r="S342" s="62">
        <v>1750</v>
      </c>
    </row>
    <row r="343" spans="2:19" s="54" customFormat="1" ht="26.25">
      <c r="B343" s="58">
        <v>427</v>
      </c>
      <c r="C343" s="59" t="s">
        <v>415</v>
      </c>
      <c r="D343" s="60" t="s">
        <v>14</v>
      </c>
      <c r="E343" s="61" t="s">
        <v>17</v>
      </c>
      <c r="F343" s="59">
        <v>1121833</v>
      </c>
      <c r="G343" s="62">
        <v>1</v>
      </c>
      <c r="H343" s="63">
        <v>1750</v>
      </c>
      <c r="I343" s="64">
        <v>875</v>
      </c>
      <c r="J343" s="65">
        <v>875</v>
      </c>
      <c r="K343" s="66">
        <v>1</v>
      </c>
      <c r="L343" s="63" t="e">
        <f>#REF!</f>
        <v>#REF!</v>
      </c>
      <c r="M343" s="62" t="e">
        <f>#REF!</f>
        <v>#REF!</v>
      </c>
      <c r="N343" s="67">
        <f t="shared" si="44"/>
        <v>1</v>
      </c>
      <c r="O343" s="62">
        <f t="shared" si="45"/>
        <v>1750</v>
      </c>
      <c r="P343" s="62">
        <f t="shared" si="46"/>
        <v>875</v>
      </c>
      <c r="Q343" s="62">
        <f t="shared" si="47"/>
        <v>875</v>
      </c>
      <c r="R343" s="62">
        <v>1</v>
      </c>
      <c r="S343" s="62">
        <v>1750</v>
      </c>
    </row>
    <row r="344" spans="2:19" s="54" customFormat="1" ht="26.25">
      <c r="B344" s="58">
        <v>428</v>
      </c>
      <c r="C344" s="59" t="s">
        <v>416</v>
      </c>
      <c r="D344" s="60" t="s">
        <v>14</v>
      </c>
      <c r="E344" s="61" t="s">
        <v>17</v>
      </c>
      <c r="F344" s="59">
        <v>1121818</v>
      </c>
      <c r="G344" s="62">
        <v>1</v>
      </c>
      <c r="H344" s="63">
        <v>1750</v>
      </c>
      <c r="I344" s="64">
        <v>875</v>
      </c>
      <c r="J344" s="65">
        <v>875</v>
      </c>
      <c r="K344" s="66">
        <v>1</v>
      </c>
      <c r="L344" s="63" t="e">
        <f>#REF!</f>
        <v>#REF!</v>
      </c>
      <c r="M344" s="62" t="e">
        <f>#REF!</f>
        <v>#REF!</v>
      </c>
      <c r="N344" s="67">
        <f t="shared" si="44"/>
        <v>1</v>
      </c>
      <c r="O344" s="62">
        <f t="shared" si="45"/>
        <v>1750</v>
      </c>
      <c r="P344" s="62">
        <f t="shared" si="46"/>
        <v>875</v>
      </c>
      <c r="Q344" s="62">
        <f t="shared" si="47"/>
        <v>875</v>
      </c>
      <c r="R344" s="62">
        <v>1</v>
      </c>
      <c r="S344" s="62">
        <v>1750</v>
      </c>
    </row>
    <row r="345" spans="2:19" s="54" customFormat="1" ht="26.25">
      <c r="B345" s="58">
        <v>429</v>
      </c>
      <c r="C345" s="59" t="s">
        <v>417</v>
      </c>
      <c r="D345" s="60" t="s">
        <v>14</v>
      </c>
      <c r="E345" s="61" t="s">
        <v>17</v>
      </c>
      <c r="F345" s="59">
        <v>1121816</v>
      </c>
      <c r="G345" s="62">
        <v>1</v>
      </c>
      <c r="H345" s="63">
        <v>1750</v>
      </c>
      <c r="I345" s="64">
        <v>875</v>
      </c>
      <c r="J345" s="65">
        <v>875</v>
      </c>
      <c r="K345" s="66">
        <v>1</v>
      </c>
      <c r="L345" s="63" t="e">
        <f>#REF!</f>
        <v>#REF!</v>
      </c>
      <c r="M345" s="62" t="e">
        <f>#REF!</f>
        <v>#REF!</v>
      </c>
      <c r="N345" s="67">
        <f t="shared" si="44"/>
        <v>1</v>
      </c>
      <c r="O345" s="62">
        <f t="shared" si="45"/>
        <v>1750</v>
      </c>
      <c r="P345" s="62">
        <f t="shared" si="46"/>
        <v>875</v>
      </c>
      <c r="Q345" s="62">
        <f t="shared" si="47"/>
        <v>875</v>
      </c>
      <c r="R345" s="62">
        <v>1</v>
      </c>
      <c r="S345" s="62">
        <v>1750</v>
      </c>
    </row>
    <row r="346" spans="2:19" s="54" customFormat="1" ht="26.25">
      <c r="B346" s="58">
        <v>430</v>
      </c>
      <c r="C346" s="59" t="s">
        <v>418</v>
      </c>
      <c r="D346" s="60" t="s">
        <v>14</v>
      </c>
      <c r="E346" s="61" t="s">
        <v>17</v>
      </c>
      <c r="F346" s="59">
        <v>1121814</v>
      </c>
      <c r="G346" s="62">
        <v>1</v>
      </c>
      <c r="H346" s="63">
        <v>1750</v>
      </c>
      <c r="I346" s="64">
        <v>875</v>
      </c>
      <c r="J346" s="65">
        <v>875</v>
      </c>
      <c r="K346" s="66">
        <v>1</v>
      </c>
      <c r="L346" s="63" t="e">
        <f>#REF!</f>
        <v>#REF!</v>
      </c>
      <c r="M346" s="62" t="e">
        <f>#REF!</f>
        <v>#REF!</v>
      </c>
      <c r="N346" s="67">
        <f t="shared" si="44"/>
        <v>1</v>
      </c>
      <c r="O346" s="62">
        <f t="shared" si="45"/>
        <v>1750</v>
      </c>
      <c r="P346" s="62">
        <f t="shared" si="46"/>
        <v>875</v>
      </c>
      <c r="Q346" s="62">
        <f t="shared" si="47"/>
        <v>875</v>
      </c>
      <c r="R346" s="62">
        <v>1</v>
      </c>
      <c r="S346" s="62">
        <v>1750</v>
      </c>
    </row>
    <row r="347" spans="2:19" s="54" customFormat="1" ht="26.25">
      <c r="B347" s="58">
        <v>431</v>
      </c>
      <c r="C347" s="59" t="s">
        <v>419</v>
      </c>
      <c r="D347" s="60" t="s">
        <v>14</v>
      </c>
      <c r="E347" s="61" t="s">
        <v>17</v>
      </c>
      <c r="F347" s="59">
        <v>1121812</v>
      </c>
      <c r="G347" s="62">
        <v>1</v>
      </c>
      <c r="H347" s="63">
        <v>1750</v>
      </c>
      <c r="I347" s="64">
        <v>875</v>
      </c>
      <c r="J347" s="65">
        <v>875</v>
      </c>
      <c r="K347" s="66">
        <v>1</v>
      </c>
      <c r="L347" s="63" t="e">
        <f>#REF!</f>
        <v>#REF!</v>
      </c>
      <c r="M347" s="62" t="e">
        <f>#REF!</f>
        <v>#REF!</v>
      </c>
      <c r="N347" s="67">
        <f t="shared" si="44"/>
        <v>1</v>
      </c>
      <c r="O347" s="62">
        <f t="shared" si="45"/>
        <v>1750</v>
      </c>
      <c r="P347" s="62">
        <f t="shared" si="46"/>
        <v>875</v>
      </c>
      <c r="Q347" s="62">
        <f t="shared" si="47"/>
        <v>875</v>
      </c>
      <c r="R347" s="62">
        <v>1</v>
      </c>
      <c r="S347" s="62">
        <v>1750</v>
      </c>
    </row>
    <row r="348" spans="2:19" s="54" customFormat="1" ht="26.25">
      <c r="B348" s="58">
        <v>432</v>
      </c>
      <c r="C348" s="59" t="s">
        <v>16</v>
      </c>
      <c r="D348" s="60" t="s">
        <v>14</v>
      </c>
      <c r="E348" s="61" t="s">
        <v>17</v>
      </c>
      <c r="F348" s="59">
        <v>1121837</v>
      </c>
      <c r="G348" s="62">
        <v>1</v>
      </c>
      <c r="H348" s="63">
        <v>2500</v>
      </c>
      <c r="I348" s="64">
        <v>1250</v>
      </c>
      <c r="J348" s="65">
        <v>1250</v>
      </c>
      <c r="K348" s="66">
        <v>1</v>
      </c>
      <c r="L348" s="63" t="e">
        <f>#REF!</f>
        <v>#REF!</v>
      </c>
      <c r="M348" s="62" t="e">
        <f>#REF!</f>
        <v>#REF!</v>
      </c>
      <c r="N348" s="67">
        <f t="shared" si="44"/>
        <v>1</v>
      </c>
      <c r="O348" s="62">
        <f t="shared" si="45"/>
        <v>2500</v>
      </c>
      <c r="P348" s="62">
        <f t="shared" si="46"/>
        <v>1250</v>
      </c>
      <c r="Q348" s="62">
        <f t="shared" si="47"/>
        <v>1250</v>
      </c>
      <c r="R348" s="62">
        <v>1</v>
      </c>
      <c r="S348" s="62">
        <v>2500</v>
      </c>
    </row>
    <row r="349" spans="2:19" s="54" customFormat="1" ht="26.25">
      <c r="B349" s="58">
        <v>433</v>
      </c>
      <c r="C349" s="59" t="s">
        <v>19</v>
      </c>
      <c r="D349" s="60" t="s">
        <v>14</v>
      </c>
      <c r="E349" s="61" t="s">
        <v>20</v>
      </c>
      <c r="F349" s="59">
        <v>1121849</v>
      </c>
      <c r="G349" s="62">
        <v>1</v>
      </c>
      <c r="H349" s="63">
        <v>900</v>
      </c>
      <c r="I349" s="64">
        <v>450</v>
      </c>
      <c r="J349" s="65">
        <v>450</v>
      </c>
      <c r="K349" s="66">
        <v>1</v>
      </c>
      <c r="L349" s="63" t="e">
        <f>#REF!</f>
        <v>#REF!</v>
      </c>
      <c r="M349" s="62" t="e">
        <f>#REF!</f>
        <v>#REF!</v>
      </c>
      <c r="N349" s="67">
        <f t="shared" si="44"/>
        <v>1</v>
      </c>
      <c r="O349" s="62">
        <f t="shared" si="45"/>
        <v>900</v>
      </c>
      <c r="P349" s="62">
        <f t="shared" si="46"/>
        <v>450</v>
      </c>
      <c r="Q349" s="62">
        <f t="shared" si="47"/>
        <v>450</v>
      </c>
      <c r="R349" s="62">
        <v>1</v>
      </c>
      <c r="S349" s="62">
        <v>900</v>
      </c>
    </row>
    <row r="350" spans="2:19" s="54" customFormat="1" ht="26.25">
      <c r="B350" s="58">
        <v>434</v>
      </c>
      <c r="C350" s="59" t="s">
        <v>420</v>
      </c>
      <c r="D350" s="60" t="s">
        <v>14</v>
      </c>
      <c r="E350" s="61" t="s">
        <v>421</v>
      </c>
      <c r="F350" s="59" t="s">
        <v>422</v>
      </c>
      <c r="G350" s="130">
        <v>1</v>
      </c>
      <c r="H350" s="132">
        <v>3367</v>
      </c>
      <c r="I350" s="64">
        <v>1683.5</v>
      </c>
      <c r="J350" s="65">
        <v>1683.5</v>
      </c>
      <c r="K350" s="66">
        <v>1</v>
      </c>
      <c r="L350" s="63" t="e">
        <f>#REF!</f>
        <v>#REF!</v>
      </c>
      <c r="M350" s="62" t="e">
        <f>#REF!</f>
        <v>#REF!</v>
      </c>
      <c r="N350" s="67">
        <f t="shared" si="44"/>
        <v>1</v>
      </c>
      <c r="O350" s="62">
        <f t="shared" si="45"/>
        <v>3367</v>
      </c>
      <c r="P350" s="62">
        <f t="shared" si="46"/>
        <v>1683.5</v>
      </c>
      <c r="Q350" s="62">
        <f t="shared" si="47"/>
        <v>1683.5</v>
      </c>
      <c r="R350" s="62">
        <v>1</v>
      </c>
      <c r="S350" s="62">
        <v>3367</v>
      </c>
    </row>
    <row r="351" spans="2:19" s="54" customFormat="1" ht="26.25">
      <c r="B351" s="58">
        <v>435</v>
      </c>
      <c r="C351" s="59" t="s">
        <v>420</v>
      </c>
      <c r="D351" s="60" t="s">
        <v>14</v>
      </c>
      <c r="E351" s="61" t="s">
        <v>421</v>
      </c>
      <c r="F351" s="59" t="s">
        <v>423</v>
      </c>
      <c r="G351" s="131"/>
      <c r="H351" s="133"/>
      <c r="I351" s="64">
        <v>1683.5</v>
      </c>
      <c r="J351" s="65">
        <v>1683.5</v>
      </c>
      <c r="K351" s="66">
        <v>1</v>
      </c>
      <c r="L351" s="63" t="e">
        <f>#REF!</f>
        <v>#REF!</v>
      </c>
      <c r="M351" s="62" t="e">
        <f>#REF!</f>
        <v>#REF!</v>
      </c>
      <c r="N351" s="67">
        <f t="shared" si="44"/>
        <v>0</v>
      </c>
      <c r="O351" s="62">
        <f t="shared" si="45"/>
        <v>0</v>
      </c>
      <c r="P351" s="62">
        <f t="shared" si="46"/>
        <v>1683.5</v>
      </c>
      <c r="Q351" s="62">
        <f t="shared" si="47"/>
        <v>1683.5</v>
      </c>
      <c r="R351" s="62">
        <v>1</v>
      </c>
      <c r="S351" s="62">
        <v>3367</v>
      </c>
    </row>
    <row r="352" spans="2:19" s="54" customFormat="1" ht="26.25">
      <c r="B352" s="58">
        <v>436</v>
      </c>
      <c r="C352" s="59" t="s">
        <v>420</v>
      </c>
      <c r="D352" s="60" t="s">
        <v>14</v>
      </c>
      <c r="E352" s="61" t="s">
        <v>421</v>
      </c>
      <c r="F352" s="59" t="s">
        <v>424</v>
      </c>
      <c r="G352" s="62">
        <v>1</v>
      </c>
      <c r="H352" s="63">
        <v>3367</v>
      </c>
      <c r="I352" s="64">
        <v>1683.5</v>
      </c>
      <c r="J352" s="65">
        <v>1683.5</v>
      </c>
      <c r="K352" s="66">
        <v>1</v>
      </c>
      <c r="L352" s="63" t="e">
        <f>#REF!</f>
        <v>#REF!</v>
      </c>
      <c r="M352" s="62" t="e">
        <f>#REF!</f>
        <v>#REF!</v>
      </c>
      <c r="N352" s="67">
        <f t="shared" si="44"/>
        <v>1</v>
      </c>
      <c r="O352" s="62">
        <f t="shared" si="45"/>
        <v>3367</v>
      </c>
      <c r="P352" s="62">
        <f t="shared" si="46"/>
        <v>1683.5</v>
      </c>
      <c r="Q352" s="62">
        <f t="shared" si="47"/>
        <v>1683.5</v>
      </c>
      <c r="R352" s="62">
        <v>1</v>
      </c>
      <c r="S352" s="62">
        <v>3367</v>
      </c>
    </row>
    <row r="353" spans="2:19" s="54" customFormat="1" ht="26.25">
      <c r="B353" s="58">
        <v>437</v>
      </c>
      <c r="C353" s="59" t="s">
        <v>420</v>
      </c>
      <c r="D353" s="60" t="s">
        <v>14</v>
      </c>
      <c r="E353" s="61" t="s">
        <v>421</v>
      </c>
      <c r="F353" s="59" t="s">
        <v>425</v>
      </c>
      <c r="G353" s="62">
        <v>1</v>
      </c>
      <c r="H353" s="63">
        <v>3367</v>
      </c>
      <c r="I353" s="64">
        <v>1683.5</v>
      </c>
      <c r="J353" s="65">
        <v>1683.5</v>
      </c>
      <c r="K353" s="66">
        <v>1</v>
      </c>
      <c r="L353" s="63" t="e">
        <f>#REF!</f>
        <v>#REF!</v>
      </c>
      <c r="M353" s="62" t="e">
        <f>#REF!</f>
        <v>#REF!</v>
      </c>
      <c r="N353" s="67">
        <f t="shared" si="44"/>
        <v>1</v>
      </c>
      <c r="O353" s="62">
        <f t="shared" si="45"/>
        <v>3367</v>
      </c>
      <c r="P353" s="62">
        <f t="shared" si="46"/>
        <v>1683.5</v>
      </c>
      <c r="Q353" s="62">
        <f t="shared" si="47"/>
        <v>1683.5</v>
      </c>
      <c r="R353" s="62">
        <v>1</v>
      </c>
      <c r="S353" s="62">
        <v>3367</v>
      </c>
    </row>
    <row r="354" spans="2:19" s="54" customFormat="1" ht="26.25">
      <c r="B354" s="58">
        <v>438</v>
      </c>
      <c r="C354" s="59" t="s">
        <v>420</v>
      </c>
      <c r="D354" s="60" t="s">
        <v>14</v>
      </c>
      <c r="E354" s="61" t="s">
        <v>421</v>
      </c>
      <c r="F354" s="59" t="s">
        <v>426</v>
      </c>
      <c r="G354" s="62">
        <v>1</v>
      </c>
      <c r="H354" s="63">
        <v>3367</v>
      </c>
      <c r="I354" s="64">
        <v>1683.5</v>
      </c>
      <c r="J354" s="65">
        <v>1683.5</v>
      </c>
      <c r="K354" s="66">
        <v>1</v>
      </c>
      <c r="L354" s="63" t="e">
        <f>#REF!</f>
        <v>#REF!</v>
      </c>
      <c r="M354" s="62" t="e">
        <f>#REF!</f>
        <v>#REF!</v>
      </c>
      <c r="N354" s="67">
        <f t="shared" si="44"/>
        <v>1</v>
      </c>
      <c r="O354" s="62">
        <f t="shared" si="45"/>
        <v>3367</v>
      </c>
      <c r="P354" s="62">
        <f t="shared" si="46"/>
        <v>1683.5</v>
      </c>
      <c r="Q354" s="62">
        <f t="shared" si="47"/>
        <v>1683.5</v>
      </c>
      <c r="R354" s="62">
        <v>1</v>
      </c>
      <c r="S354" s="62">
        <v>3367</v>
      </c>
    </row>
    <row r="355" spans="2:19" s="54" customFormat="1" ht="26.25">
      <c r="B355" s="58">
        <v>439</v>
      </c>
      <c r="C355" s="59" t="s">
        <v>420</v>
      </c>
      <c r="D355" s="60" t="s">
        <v>14</v>
      </c>
      <c r="E355" s="61" t="s">
        <v>421</v>
      </c>
      <c r="F355" s="59" t="s">
        <v>427</v>
      </c>
      <c r="G355" s="62">
        <v>1</v>
      </c>
      <c r="H355" s="63">
        <v>3367</v>
      </c>
      <c r="I355" s="64">
        <v>1683.5</v>
      </c>
      <c r="J355" s="65">
        <v>1683.5</v>
      </c>
      <c r="K355" s="66">
        <v>1</v>
      </c>
      <c r="L355" s="63" t="e">
        <f>#REF!</f>
        <v>#REF!</v>
      </c>
      <c r="M355" s="62" t="e">
        <f>#REF!</f>
        <v>#REF!</v>
      </c>
      <c r="N355" s="67">
        <f t="shared" si="44"/>
        <v>1</v>
      </c>
      <c r="O355" s="62">
        <f t="shared" si="45"/>
        <v>3367</v>
      </c>
      <c r="P355" s="62">
        <f t="shared" si="46"/>
        <v>1683.5</v>
      </c>
      <c r="Q355" s="62">
        <f t="shared" si="47"/>
        <v>1683.5</v>
      </c>
      <c r="R355" s="62">
        <v>1</v>
      </c>
      <c r="S355" s="62">
        <v>3367</v>
      </c>
    </row>
    <row r="356" spans="2:19" s="54" customFormat="1" ht="26.25">
      <c r="B356" s="58">
        <v>440</v>
      </c>
      <c r="C356" s="59" t="s">
        <v>420</v>
      </c>
      <c r="D356" s="60" t="s">
        <v>14</v>
      </c>
      <c r="E356" s="61" t="s">
        <v>421</v>
      </c>
      <c r="F356" s="59" t="s">
        <v>428</v>
      </c>
      <c r="G356" s="62">
        <v>1</v>
      </c>
      <c r="H356" s="63">
        <v>3367</v>
      </c>
      <c r="I356" s="64">
        <v>1683.5</v>
      </c>
      <c r="J356" s="65">
        <v>1683.5</v>
      </c>
      <c r="K356" s="66">
        <v>1</v>
      </c>
      <c r="L356" s="63" t="e">
        <f>#REF!</f>
        <v>#REF!</v>
      </c>
      <c r="M356" s="62" t="e">
        <f>#REF!</f>
        <v>#REF!</v>
      </c>
      <c r="N356" s="67">
        <f t="shared" si="44"/>
        <v>1</v>
      </c>
      <c r="O356" s="62">
        <f t="shared" si="45"/>
        <v>3367</v>
      </c>
      <c r="P356" s="62">
        <f t="shared" si="46"/>
        <v>1683.5</v>
      </c>
      <c r="Q356" s="62">
        <f t="shared" si="47"/>
        <v>1683.5</v>
      </c>
      <c r="R356" s="62">
        <v>1</v>
      </c>
      <c r="S356" s="62">
        <v>3367</v>
      </c>
    </row>
    <row r="357" spans="2:19" s="54" customFormat="1" ht="26.25">
      <c r="B357" s="58">
        <v>441</v>
      </c>
      <c r="C357" s="59" t="s">
        <v>420</v>
      </c>
      <c r="D357" s="60" t="s">
        <v>14</v>
      </c>
      <c r="E357" s="61" t="s">
        <v>421</v>
      </c>
      <c r="F357" s="59" t="s">
        <v>429</v>
      </c>
      <c r="G357" s="62">
        <v>1</v>
      </c>
      <c r="H357" s="63">
        <v>3367</v>
      </c>
      <c r="I357" s="64">
        <v>1683.5</v>
      </c>
      <c r="J357" s="65">
        <v>1683.5</v>
      </c>
      <c r="K357" s="66">
        <v>1</v>
      </c>
      <c r="L357" s="63" t="e">
        <f>#REF!</f>
        <v>#REF!</v>
      </c>
      <c r="M357" s="62" t="e">
        <f>#REF!</f>
        <v>#REF!</v>
      </c>
      <c r="N357" s="67">
        <f t="shared" si="44"/>
        <v>1</v>
      </c>
      <c r="O357" s="62">
        <f t="shared" si="45"/>
        <v>3367</v>
      </c>
      <c r="P357" s="62">
        <f t="shared" si="46"/>
        <v>1683.5</v>
      </c>
      <c r="Q357" s="62">
        <f t="shared" si="47"/>
        <v>1683.5</v>
      </c>
      <c r="R357" s="62">
        <v>1</v>
      </c>
      <c r="S357" s="62">
        <v>3367</v>
      </c>
    </row>
    <row r="358" spans="2:19" s="54" customFormat="1" ht="26.25">
      <c r="B358" s="58">
        <v>442</v>
      </c>
      <c r="C358" s="59" t="s">
        <v>420</v>
      </c>
      <c r="D358" s="60" t="s">
        <v>14</v>
      </c>
      <c r="E358" s="61" t="s">
        <v>421</v>
      </c>
      <c r="F358" s="59" t="s">
        <v>430</v>
      </c>
      <c r="G358" s="62">
        <v>1</v>
      </c>
      <c r="H358" s="63">
        <v>3367</v>
      </c>
      <c r="I358" s="64">
        <v>1683.5</v>
      </c>
      <c r="J358" s="65">
        <v>1683.5</v>
      </c>
      <c r="K358" s="66">
        <v>1</v>
      </c>
      <c r="L358" s="63" t="e">
        <f>#REF!</f>
        <v>#REF!</v>
      </c>
      <c r="M358" s="62" t="e">
        <f>#REF!</f>
        <v>#REF!</v>
      </c>
      <c r="N358" s="67">
        <f t="shared" si="44"/>
        <v>1</v>
      </c>
      <c r="O358" s="62">
        <f t="shared" si="45"/>
        <v>3367</v>
      </c>
      <c r="P358" s="62">
        <f t="shared" si="46"/>
        <v>1683.5</v>
      </c>
      <c r="Q358" s="62">
        <f t="shared" si="47"/>
        <v>1683.5</v>
      </c>
      <c r="R358" s="62">
        <v>1</v>
      </c>
      <c r="S358" s="62">
        <v>3367</v>
      </c>
    </row>
    <row r="359" spans="2:19" s="54" customFormat="1" ht="26.25">
      <c r="B359" s="58">
        <v>443</v>
      </c>
      <c r="C359" s="59" t="s">
        <v>420</v>
      </c>
      <c r="D359" s="60" t="s">
        <v>14</v>
      </c>
      <c r="E359" s="61" t="s">
        <v>421</v>
      </c>
      <c r="F359" s="59" t="s">
        <v>431</v>
      </c>
      <c r="G359" s="62">
        <v>1</v>
      </c>
      <c r="H359" s="63">
        <v>3367</v>
      </c>
      <c r="I359" s="64">
        <v>1683.5</v>
      </c>
      <c r="J359" s="65">
        <v>1683.5</v>
      </c>
      <c r="K359" s="66">
        <v>1</v>
      </c>
      <c r="L359" s="63" t="e">
        <f>#REF!</f>
        <v>#REF!</v>
      </c>
      <c r="M359" s="62" t="e">
        <f>#REF!</f>
        <v>#REF!</v>
      </c>
      <c r="N359" s="67">
        <f t="shared" si="44"/>
        <v>1</v>
      </c>
      <c r="O359" s="62">
        <f t="shared" si="45"/>
        <v>3367</v>
      </c>
      <c r="P359" s="62">
        <f t="shared" si="46"/>
        <v>1683.5</v>
      </c>
      <c r="Q359" s="62">
        <f t="shared" si="47"/>
        <v>1683.5</v>
      </c>
      <c r="R359" s="62">
        <v>1</v>
      </c>
      <c r="S359" s="62">
        <v>3367</v>
      </c>
    </row>
    <row r="360" spans="2:19" s="54" customFormat="1" ht="26.25">
      <c r="B360" s="58">
        <v>444</v>
      </c>
      <c r="C360" s="59" t="s">
        <v>420</v>
      </c>
      <c r="D360" s="60" t="s">
        <v>14</v>
      </c>
      <c r="E360" s="61" t="s">
        <v>421</v>
      </c>
      <c r="F360" s="59">
        <v>1121942</v>
      </c>
      <c r="G360" s="62">
        <v>1</v>
      </c>
      <c r="H360" s="63">
        <v>3367</v>
      </c>
      <c r="I360" s="64">
        <v>1683.5</v>
      </c>
      <c r="J360" s="65">
        <v>1683.5</v>
      </c>
      <c r="K360" s="66">
        <v>1</v>
      </c>
      <c r="L360" s="63" t="e">
        <f>#REF!</f>
        <v>#REF!</v>
      </c>
      <c r="M360" s="62" t="e">
        <f>#REF!</f>
        <v>#REF!</v>
      </c>
      <c r="N360" s="67">
        <f t="shared" si="44"/>
        <v>1</v>
      </c>
      <c r="O360" s="62">
        <f t="shared" si="45"/>
        <v>3367</v>
      </c>
      <c r="P360" s="62">
        <f t="shared" si="46"/>
        <v>1683.5</v>
      </c>
      <c r="Q360" s="62">
        <f t="shared" si="47"/>
        <v>1683.5</v>
      </c>
      <c r="R360" s="62">
        <v>1</v>
      </c>
      <c r="S360" s="62">
        <v>3367</v>
      </c>
    </row>
    <row r="361" spans="2:19" s="54" customFormat="1" ht="26.25">
      <c r="B361" s="58">
        <v>446</v>
      </c>
      <c r="C361" s="59" t="s">
        <v>432</v>
      </c>
      <c r="D361" s="60" t="s">
        <v>14</v>
      </c>
      <c r="E361" s="61" t="s">
        <v>421</v>
      </c>
      <c r="F361" s="59" t="s">
        <v>433</v>
      </c>
      <c r="G361" s="62">
        <v>1</v>
      </c>
      <c r="H361" s="63">
        <v>1955</v>
      </c>
      <c r="I361" s="64">
        <v>977.5</v>
      </c>
      <c r="J361" s="65">
        <v>977.5</v>
      </c>
      <c r="K361" s="66">
        <v>1</v>
      </c>
      <c r="L361" s="63" t="e">
        <f>#REF!</f>
        <v>#REF!</v>
      </c>
      <c r="M361" s="62" t="e">
        <f>#REF!</f>
        <v>#REF!</v>
      </c>
      <c r="N361" s="67">
        <f t="shared" si="44"/>
        <v>1</v>
      </c>
      <c r="O361" s="62">
        <f t="shared" si="45"/>
        <v>1955</v>
      </c>
      <c r="P361" s="62">
        <f t="shared" si="46"/>
        <v>977.5</v>
      </c>
      <c r="Q361" s="62">
        <f t="shared" si="47"/>
        <v>977.5</v>
      </c>
      <c r="R361" s="62">
        <v>1</v>
      </c>
      <c r="S361" s="62">
        <v>1955</v>
      </c>
    </row>
    <row r="362" spans="2:19" s="54" customFormat="1" ht="26.25">
      <c r="B362" s="58">
        <v>447</v>
      </c>
      <c r="C362" s="59" t="s">
        <v>432</v>
      </c>
      <c r="D362" s="60" t="s">
        <v>14</v>
      </c>
      <c r="E362" s="61" t="s">
        <v>421</v>
      </c>
      <c r="F362" s="59" t="s">
        <v>434</v>
      </c>
      <c r="G362" s="62">
        <v>1</v>
      </c>
      <c r="H362" s="63">
        <v>1955</v>
      </c>
      <c r="I362" s="64">
        <v>977.5</v>
      </c>
      <c r="J362" s="65">
        <v>977.5</v>
      </c>
      <c r="K362" s="66">
        <v>1</v>
      </c>
      <c r="L362" s="63" t="e">
        <f>#REF!</f>
        <v>#REF!</v>
      </c>
      <c r="M362" s="62" t="e">
        <f>#REF!</f>
        <v>#REF!</v>
      </c>
      <c r="N362" s="67">
        <f t="shared" si="44"/>
        <v>1</v>
      </c>
      <c r="O362" s="62">
        <f t="shared" si="45"/>
        <v>1955</v>
      </c>
      <c r="P362" s="62">
        <f t="shared" si="46"/>
        <v>977.5</v>
      </c>
      <c r="Q362" s="62">
        <f t="shared" si="47"/>
        <v>977.5</v>
      </c>
      <c r="R362" s="62">
        <v>1</v>
      </c>
      <c r="S362" s="62">
        <v>1955</v>
      </c>
    </row>
    <row r="363" spans="2:19" s="54" customFormat="1" ht="26.25">
      <c r="B363" s="58">
        <v>448</v>
      </c>
      <c r="C363" s="59" t="s">
        <v>432</v>
      </c>
      <c r="D363" s="60" t="s">
        <v>14</v>
      </c>
      <c r="E363" s="61" t="s">
        <v>421</v>
      </c>
      <c r="F363" s="59" t="s">
        <v>435</v>
      </c>
      <c r="G363" s="62">
        <v>1</v>
      </c>
      <c r="H363" s="63">
        <v>1955</v>
      </c>
      <c r="I363" s="64">
        <v>977.5</v>
      </c>
      <c r="J363" s="65">
        <v>977.5</v>
      </c>
      <c r="K363" s="66">
        <v>1</v>
      </c>
      <c r="L363" s="63" t="e">
        <f>#REF!</f>
        <v>#REF!</v>
      </c>
      <c r="M363" s="62" t="e">
        <f>#REF!</f>
        <v>#REF!</v>
      </c>
      <c r="N363" s="67">
        <f t="shared" si="44"/>
        <v>1</v>
      </c>
      <c r="O363" s="62">
        <f t="shared" si="45"/>
        <v>1955</v>
      </c>
      <c r="P363" s="62">
        <f t="shared" si="46"/>
        <v>977.5</v>
      </c>
      <c r="Q363" s="62">
        <f t="shared" si="47"/>
        <v>977.5</v>
      </c>
      <c r="R363" s="62">
        <v>1</v>
      </c>
      <c r="S363" s="62">
        <v>1955</v>
      </c>
    </row>
    <row r="364" spans="2:19" s="54" customFormat="1" ht="27" thickBot="1">
      <c r="B364" s="58">
        <v>449</v>
      </c>
      <c r="C364" s="59" t="s">
        <v>432</v>
      </c>
      <c r="D364" s="60" t="s">
        <v>14</v>
      </c>
      <c r="E364" s="61" t="s">
        <v>421</v>
      </c>
      <c r="F364" s="59" t="s">
        <v>436</v>
      </c>
      <c r="G364" s="62">
        <v>1</v>
      </c>
      <c r="H364" s="63">
        <v>1955</v>
      </c>
      <c r="I364" s="64">
        <v>977.5</v>
      </c>
      <c r="J364" s="65">
        <v>977.5</v>
      </c>
      <c r="K364" s="66">
        <v>1</v>
      </c>
      <c r="L364" s="63" t="e">
        <f>#REF!</f>
        <v>#REF!</v>
      </c>
      <c r="M364" s="62" t="e">
        <f>#REF!</f>
        <v>#REF!</v>
      </c>
      <c r="N364" s="67">
        <f t="shared" si="44"/>
        <v>1</v>
      </c>
      <c r="O364" s="62">
        <f t="shared" si="45"/>
        <v>1955</v>
      </c>
      <c r="P364" s="62">
        <f t="shared" si="46"/>
        <v>977.5</v>
      </c>
      <c r="Q364" s="62">
        <f t="shared" si="47"/>
        <v>977.5</v>
      </c>
      <c r="R364" s="62">
        <v>1</v>
      </c>
      <c r="S364" s="62">
        <v>1955</v>
      </c>
    </row>
    <row r="365" spans="2:10" s="54" customFormat="1" ht="13.5" thickBot="1">
      <c r="B365" s="68"/>
      <c r="C365" s="69" t="s">
        <v>22</v>
      </c>
      <c r="D365" s="11" t="s">
        <v>9</v>
      </c>
      <c r="E365" s="12" t="s">
        <v>9</v>
      </c>
      <c r="F365" s="12" t="s">
        <v>9</v>
      </c>
      <c r="G365" s="70">
        <f>SUM(адмін!N327:N364)</f>
        <v>36</v>
      </c>
      <c r="H365" s="71">
        <f>SUM(адмін!O327:O364)</f>
        <v>80227</v>
      </c>
      <c r="I365" s="72">
        <f>SUM(адмін!P327:P364)</f>
        <v>41797</v>
      </c>
      <c r="J365" s="73">
        <f>SUM(адмін!Q327:Q364)</f>
        <v>41797</v>
      </c>
    </row>
    <row r="366" spans="2:10" s="54" customFormat="1" ht="13.5" thickBot="1">
      <c r="B366" s="123" t="s">
        <v>589</v>
      </c>
      <c r="C366" s="124"/>
      <c r="D366" s="55"/>
      <c r="E366" s="55"/>
      <c r="F366" s="55"/>
      <c r="G366" s="55"/>
      <c r="H366" s="56"/>
      <c r="I366" s="55"/>
      <c r="J366" s="57"/>
    </row>
    <row r="367" spans="2:19" s="54" customFormat="1" ht="26.25">
      <c r="B367" s="58">
        <v>450</v>
      </c>
      <c r="C367" s="59" t="s">
        <v>205</v>
      </c>
      <c r="D367" s="60" t="s">
        <v>14</v>
      </c>
      <c r="E367" s="61" t="s">
        <v>206</v>
      </c>
      <c r="F367" s="59" t="s">
        <v>437</v>
      </c>
      <c r="G367" s="62">
        <v>1</v>
      </c>
      <c r="H367" s="63">
        <v>460</v>
      </c>
      <c r="I367" s="64">
        <v>230</v>
      </c>
      <c r="J367" s="65">
        <v>230</v>
      </c>
      <c r="K367" s="66">
        <v>1</v>
      </c>
      <c r="L367" s="63" t="e">
        <f>#REF!</f>
        <v>#REF!</v>
      </c>
      <c r="M367" s="62" t="e">
        <f>#REF!</f>
        <v>#REF!</v>
      </c>
      <c r="N367" s="67">
        <f aca="true" t="shared" si="48" ref="N367:N393">G367</f>
        <v>1</v>
      </c>
      <c r="O367" s="62">
        <f aca="true" t="shared" si="49" ref="O367:O393">H367</f>
        <v>460</v>
      </c>
      <c r="P367" s="62">
        <f aca="true" t="shared" si="50" ref="P367:P393">I367</f>
        <v>230</v>
      </c>
      <c r="Q367" s="62">
        <f aca="true" t="shared" si="51" ref="Q367:Q393">J367</f>
        <v>230</v>
      </c>
      <c r="R367" s="62">
        <v>1</v>
      </c>
      <c r="S367" s="62">
        <v>460</v>
      </c>
    </row>
    <row r="368" spans="2:19" s="54" customFormat="1" ht="26.25">
      <c r="B368" s="58">
        <v>451</v>
      </c>
      <c r="C368" s="59" t="s">
        <v>205</v>
      </c>
      <c r="D368" s="60" t="s">
        <v>14</v>
      </c>
      <c r="E368" s="61" t="s">
        <v>206</v>
      </c>
      <c r="F368" s="59" t="s">
        <v>438</v>
      </c>
      <c r="G368" s="62">
        <v>1</v>
      </c>
      <c r="H368" s="63">
        <v>460</v>
      </c>
      <c r="I368" s="64">
        <v>230</v>
      </c>
      <c r="J368" s="65">
        <v>230</v>
      </c>
      <c r="K368" s="66">
        <v>1</v>
      </c>
      <c r="L368" s="63" t="e">
        <f>#REF!</f>
        <v>#REF!</v>
      </c>
      <c r="M368" s="62" t="e">
        <f>#REF!</f>
        <v>#REF!</v>
      </c>
      <c r="N368" s="67">
        <f t="shared" si="48"/>
        <v>1</v>
      </c>
      <c r="O368" s="62">
        <f t="shared" si="49"/>
        <v>460</v>
      </c>
      <c r="P368" s="62">
        <f t="shared" si="50"/>
        <v>230</v>
      </c>
      <c r="Q368" s="62">
        <f t="shared" si="51"/>
        <v>230</v>
      </c>
      <c r="R368" s="62">
        <v>1</v>
      </c>
      <c r="S368" s="62">
        <v>460</v>
      </c>
    </row>
    <row r="369" spans="2:19" s="54" customFormat="1" ht="26.25">
      <c r="B369" s="58">
        <v>452</v>
      </c>
      <c r="C369" s="59" t="s">
        <v>439</v>
      </c>
      <c r="D369" s="60" t="s">
        <v>14</v>
      </c>
      <c r="E369" s="61" t="s">
        <v>141</v>
      </c>
      <c r="F369" s="59" t="s">
        <v>440</v>
      </c>
      <c r="G369" s="62">
        <v>1</v>
      </c>
      <c r="H369" s="63">
        <v>379.16</v>
      </c>
      <c r="I369" s="64">
        <v>190</v>
      </c>
      <c r="J369" s="65">
        <v>189.16</v>
      </c>
      <c r="K369" s="66">
        <v>1</v>
      </c>
      <c r="L369" s="63" t="e">
        <f>#REF!</f>
        <v>#REF!</v>
      </c>
      <c r="M369" s="62" t="e">
        <f>#REF!</f>
        <v>#REF!</v>
      </c>
      <c r="N369" s="67">
        <f t="shared" si="48"/>
        <v>1</v>
      </c>
      <c r="O369" s="62">
        <f t="shared" si="49"/>
        <v>379.16</v>
      </c>
      <c r="P369" s="62">
        <f t="shared" si="50"/>
        <v>190</v>
      </c>
      <c r="Q369" s="62">
        <f t="shared" si="51"/>
        <v>189.16</v>
      </c>
      <c r="R369" s="62">
        <v>1</v>
      </c>
      <c r="S369" s="62">
        <v>379.16</v>
      </c>
    </row>
    <row r="370" spans="2:19" s="54" customFormat="1" ht="26.25">
      <c r="B370" s="58">
        <v>453</v>
      </c>
      <c r="C370" s="59" t="s">
        <v>138</v>
      </c>
      <c r="D370" s="60" t="s">
        <v>14</v>
      </c>
      <c r="E370" s="61" t="s">
        <v>139</v>
      </c>
      <c r="F370" s="59" t="s">
        <v>441</v>
      </c>
      <c r="G370" s="62">
        <v>1</v>
      </c>
      <c r="H370" s="63">
        <v>690</v>
      </c>
      <c r="I370" s="64">
        <v>345</v>
      </c>
      <c r="J370" s="65">
        <v>345</v>
      </c>
      <c r="K370" s="66">
        <v>1</v>
      </c>
      <c r="L370" s="63" t="e">
        <f>#REF!</f>
        <v>#REF!</v>
      </c>
      <c r="M370" s="62" t="e">
        <f>#REF!</f>
        <v>#REF!</v>
      </c>
      <c r="N370" s="67">
        <f t="shared" si="48"/>
        <v>1</v>
      </c>
      <c r="O370" s="62">
        <f t="shared" si="49"/>
        <v>690</v>
      </c>
      <c r="P370" s="62">
        <f t="shared" si="50"/>
        <v>345</v>
      </c>
      <c r="Q370" s="62">
        <f t="shared" si="51"/>
        <v>345</v>
      </c>
      <c r="R370" s="62">
        <v>1</v>
      </c>
      <c r="S370" s="62">
        <v>690</v>
      </c>
    </row>
    <row r="371" spans="2:19" s="54" customFormat="1" ht="26.25">
      <c r="B371" s="58">
        <v>454</v>
      </c>
      <c r="C371" s="59" t="s">
        <v>138</v>
      </c>
      <c r="D371" s="60" t="s">
        <v>14</v>
      </c>
      <c r="E371" s="61" t="s">
        <v>139</v>
      </c>
      <c r="F371" s="59" t="s">
        <v>442</v>
      </c>
      <c r="G371" s="62">
        <v>1</v>
      </c>
      <c r="H371" s="63">
        <v>690</v>
      </c>
      <c r="I371" s="64">
        <v>345</v>
      </c>
      <c r="J371" s="65">
        <v>345</v>
      </c>
      <c r="K371" s="66">
        <v>1</v>
      </c>
      <c r="L371" s="63" t="e">
        <f>#REF!</f>
        <v>#REF!</v>
      </c>
      <c r="M371" s="62" t="e">
        <f>#REF!</f>
        <v>#REF!</v>
      </c>
      <c r="N371" s="67">
        <f t="shared" si="48"/>
        <v>1</v>
      </c>
      <c r="O371" s="62">
        <f t="shared" si="49"/>
        <v>690</v>
      </c>
      <c r="P371" s="62">
        <f t="shared" si="50"/>
        <v>345</v>
      </c>
      <c r="Q371" s="62">
        <f t="shared" si="51"/>
        <v>345</v>
      </c>
      <c r="R371" s="62">
        <v>1</v>
      </c>
      <c r="S371" s="62">
        <v>690</v>
      </c>
    </row>
    <row r="372" spans="2:19" s="54" customFormat="1" ht="26.25">
      <c r="B372" s="58">
        <v>455</v>
      </c>
      <c r="C372" s="59" t="s">
        <v>138</v>
      </c>
      <c r="D372" s="60" t="s">
        <v>14</v>
      </c>
      <c r="E372" s="61" t="s">
        <v>139</v>
      </c>
      <c r="F372" s="59" t="s">
        <v>443</v>
      </c>
      <c r="G372" s="62">
        <v>1</v>
      </c>
      <c r="H372" s="63">
        <v>690</v>
      </c>
      <c r="I372" s="64">
        <v>345</v>
      </c>
      <c r="J372" s="65">
        <v>345</v>
      </c>
      <c r="K372" s="66">
        <v>1</v>
      </c>
      <c r="L372" s="63" t="e">
        <f>#REF!</f>
        <v>#REF!</v>
      </c>
      <c r="M372" s="62" t="e">
        <f>#REF!</f>
        <v>#REF!</v>
      </c>
      <c r="N372" s="67">
        <f t="shared" si="48"/>
        <v>1</v>
      </c>
      <c r="O372" s="62">
        <f t="shared" si="49"/>
        <v>690</v>
      </c>
      <c r="P372" s="62">
        <f t="shared" si="50"/>
        <v>345</v>
      </c>
      <c r="Q372" s="62">
        <f t="shared" si="51"/>
        <v>345</v>
      </c>
      <c r="R372" s="62">
        <v>1</v>
      </c>
      <c r="S372" s="62">
        <v>690</v>
      </c>
    </row>
    <row r="373" spans="2:19" s="54" customFormat="1" ht="26.25">
      <c r="B373" s="58">
        <v>456</v>
      </c>
      <c r="C373" s="59" t="s">
        <v>138</v>
      </c>
      <c r="D373" s="60" t="s">
        <v>14</v>
      </c>
      <c r="E373" s="61" t="s">
        <v>139</v>
      </c>
      <c r="F373" s="59" t="s">
        <v>444</v>
      </c>
      <c r="G373" s="62">
        <v>1</v>
      </c>
      <c r="H373" s="63">
        <v>690</v>
      </c>
      <c r="I373" s="64">
        <v>345</v>
      </c>
      <c r="J373" s="65">
        <v>345</v>
      </c>
      <c r="K373" s="66">
        <v>1</v>
      </c>
      <c r="L373" s="63" t="e">
        <f>#REF!</f>
        <v>#REF!</v>
      </c>
      <c r="M373" s="62" t="e">
        <f>#REF!</f>
        <v>#REF!</v>
      </c>
      <c r="N373" s="67">
        <f t="shared" si="48"/>
        <v>1</v>
      </c>
      <c r="O373" s="62">
        <f t="shared" si="49"/>
        <v>690</v>
      </c>
      <c r="P373" s="62">
        <f t="shared" si="50"/>
        <v>345</v>
      </c>
      <c r="Q373" s="62">
        <f t="shared" si="51"/>
        <v>345</v>
      </c>
      <c r="R373" s="62">
        <v>1</v>
      </c>
      <c r="S373" s="62">
        <v>690</v>
      </c>
    </row>
    <row r="374" spans="2:19" s="54" customFormat="1" ht="26.25">
      <c r="B374" s="58">
        <v>457</v>
      </c>
      <c r="C374" s="59" t="s">
        <v>138</v>
      </c>
      <c r="D374" s="60" t="s">
        <v>14</v>
      </c>
      <c r="E374" s="61" t="s">
        <v>139</v>
      </c>
      <c r="F374" s="59" t="s">
        <v>445</v>
      </c>
      <c r="G374" s="62">
        <v>1</v>
      </c>
      <c r="H374" s="63">
        <v>690</v>
      </c>
      <c r="I374" s="64">
        <v>345</v>
      </c>
      <c r="J374" s="65">
        <v>345</v>
      </c>
      <c r="K374" s="66">
        <v>1</v>
      </c>
      <c r="L374" s="63" t="e">
        <f>#REF!</f>
        <v>#REF!</v>
      </c>
      <c r="M374" s="62" t="e">
        <f>#REF!</f>
        <v>#REF!</v>
      </c>
      <c r="N374" s="67">
        <f t="shared" si="48"/>
        <v>1</v>
      </c>
      <c r="O374" s="62">
        <f t="shared" si="49"/>
        <v>690</v>
      </c>
      <c r="P374" s="62">
        <f t="shared" si="50"/>
        <v>345</v>
      </c>
      <c r="Q374" s="62">
        <f t="shared" si="51"/>
        <v>345</v>
      </c>
      <c r="R374" s="62">
        <v>1</v>
      </c>
      <c r="S374" s="62">
        <v>690</v>
      </c>
    </row>
    <row r="375" spans="2:19" s="54" customFormat="1" ht="26.25">
      <c r="B375" s="58">
        <v>458</v>
      </c>
      <c r="C375" s="59" t="s">
        <v>138</v>
      </c>
      <c r="D375" s="60" t="s">
        <v>14</v>
      </c>
      <c r="E375" s="61" t="s">
        <v>139</v>
      </c>
      <c r="F375" s="59" t="s">
        <v>446</v>
      </c>
      <c r="G375" s="62">
        <v>1</v>
      </c>
      <c r="H375" s="63">
        <v>690</v>
      </c>
      <c r="I375" s="64">
        <v>345</v>
      </c>
      <c r="J375" s="65">
        <v>345</v>
      </c>
      <c r="K375" s="66">
        <v>1</v>
      </c>
      <c r="L375" s="63" t="e">
        <f>#REF!</f>
        <v>#REF!</v>
      </c>
      <c r="M375" s="62" t="e">
        <f>#REF!</f>
        <v>#REF!</v>
      </c>
      <c r="N375" s="67">
        <f t="shared" si="48"/>
        <v>1</v>
      </c>
      <c r="O375" s="62">
        <f t="shared" si="49"/>
        <v>690</v>
      </c>
      <c r="P375" s="62">
        <f t="shared" si="50"/>
        <v>345</v>
      </c>
      <c r="Q375" s="62">
        <f t="shared" si="51"/>
        <v>345</v>
      </c>
      <c r="R375" s="62">
        <v>1</v>
      </c>
      <c r="S375" s="62">
        <v>690</v>
      </c>
    </row>
    <row r="376" spans="2:19" s="54" customFormat="1" ht="26.25">
      <c r="B376" s="58">
        <v>459</v>
      </c>
      <c r="C376" s="59" t="s">
        <v>138</v>
      </c>
      <c r="D376" s="60" t="s">
        <v>14</v>
      </c>
      <c r="E376" s="61" t="s">
        <v>139</v>
      </c>
      <c r="F376" s="59" t="s">
        <v>447</v>
      </c>
      <c r="G376" s="62">
        <v>1</v>
      </c>
      <c r="H376" s="63">
        <v>690</v>
      </c>
      <c r="I376" s="64">
        <v>345</v>
      </c>
      <c r="J376" s="65">
        <v>345</v>
      </c>
      <c r="K376" s="66">
        <v>1</v>
      </c>
      <c r="L376" s="63" t="e">
        <f>#REF!</f>
        <v>#REF!</v>
      </c>
      <c r="M376" s="62" t="e">
        <f>#REF!</f>
        <v>#REF!</v>
      </c>
      <c r="N376" s="67">
        <f t="shared" si="48"/>
        <v>1</v>
      </c>
      <c r="O376" s="62">
        <f t="shared" si="49"/>
        <v>690</v>
      </c>
      <c r="P376" s="62">
        <f t="shared" si="50"/>
        <v>345</v>
      </c>
      <c r="Q376" s="62">
        <f t="shared" si="51"/>
        <v>345</v>
      </c>
      <c r="R376" s="62">
        <v>1</v>
      </c>
      <c r="S376" s="62">
        <v>690</v>
      </c>
    </row>
    <row r="377" spans="2:19" s="54" customFormat="1" ht="26.25">
      <c r="B377" s="58">
        <v>460</v>
      </c>
      <c r="C377" s="59" t="s">
        <v>138</v>
      </c>
      <c r="D377" s="60" t="s">
        <v>14</v>
      </c>
      <c r="E377" s="61" t="s">
        <v>139</v>
      </c>
      <c r="F377" s="59" t="s">
        <v>448</v>
      </c>
      <c r="G377" s="62">
        <v>1</v>
      </c>
      <c r="H377" s="63">
        <v>690</v>
      </c>
      <c r="I377" s="64">
        <v>345</v>
      </c>
      <c r="J377" s="65">
        <v>345</v>
      </c>
      <c r="K377" s="66">
        <v>1</v>
      </c>
      <c r="L377" s="63" t="e">
        <f>#REF!</f>
        <v>#REF!</v>
      </c>
      <c r="M377" s="62" t="e">
        <f>#REF!</f>
        <v>#REF!</v>
      </c>
      <c r="N377" s="67">
        <f t="shared" si="48"/>
        <v>1</v>
      </c>
      <c r="O377" s="62">
        <f t="shared" si="49"/>
        <v>690</v>
      </c>
      <c r="P377" s="62">
        <f t="shared" si="50"/>
        <v>345</v>
      </c>
      <c r="Q377" s="62">
        <f t="shared" si="51"/>
        <v>345</v>
      </c>
      <c r="R377" s="62">
        <v>1</v>
      </c>
      <c r="S377" s="62">
        <v>690</v>
      </c>
    </row>
    <row r="378" spans="2:19" s="54" customFormat="1" ht="26.25">
      <c r="B378" s="58">
        <v>461</v>
      </c>
      <c r="C378" s="59" t="s">
        <v>138</v>
      </c>
      <c r="D378" s="60" t="s">
        <v>14</v>
      </c>
      <c r="E378" s="61" t="s">
        <v>139</v>
      </c>
      <c r="F378" s="59" t="s">
        <v>449</v>
      </c>
      <c r="G378" s="62">
        <v>1</v>
      </c>
      <c r="H378" s="63">
        <v>690</v>
      </c>
      <c r="I378" s="64">
        <v>345</v>
      </c>
      <c r="J378" s="65">
        <v>345</v>
      </c>
      <c r="K378" s="66">
        <v>1</v>
      </c>
      <c r="L378" s="63" t="e">
        <f>#REF!</f>
        <v>#REF!</v>
      </c>
      <c r="M378" s="62" t="e">
        <f>#REF!</f>
        <v>#REF!</v>
      </c>
      <c r="N378" s="67">
        <f t="shared" si="48"/>
        <v>1</v>
      </c>
      <c r="O378" s="62">
        <f t="shared" si="49"/>
        <v>690</v>
      </c>
      <c r="P378" s="62">
        <f t="shared" si="50"/>
        <v>345</v>
      </c>
      <c r="Q378" s="62">
        <f t="shared" si="51"/>
        <v>345</v>
      </c>
      <c r="R378" s="62">
        <v>1</v>
      </c>
      <c r="S378" s="62">
        <v>690</v>
      </c>
    </row>
    <row r="379" spans="2:19" s="54" customFormat="1" ht="26.25">
      <c r="B379" s="58">
        <v>462</v>
      </c>
      <c r="C379" s="59" t="s">
        <v>138</v>
      </c>
      <c r="D379" s="60" t="s">
        <v>14</v>
      </c>
      <c r="E379" s="61" t="s">
        <v>139</v>
      </c>
      <c r="F379" s="59" t="s">
        <v>450</v>
      </c>
      <c r="G379" s="62">
        <v>1</v>
      </c>
      <c r="H379" s="63">
        <v>690</v>
      </c>
      <c r="I379" s="64">
        <v>345</v>
      </c>
      <c r="J379" s="65">
        <v>345</v>
      </c>
      <c r="K379" s="66">
        <v>1</v>
      </c>
      <c r="L379" s="63" t="e">
        <f>#REF!</f>
        <v>#REF!</v>
      </c>
      <c r="M379" s="62" t="e">
        <f>#REF!</f>
        <v>#REF!</v>
      </c>
      <c r="N379" s="67">
        <f t="shared" si="48"/>
        <v>1</v>
      </c>
      <c r="O379" s="62">
        <f t="shared" si="49"/>
        <v>690</v>
      </c>
      <c r="P379" s="62">
        <f t="shared" si="50"/>
        <v>345</v>
      </c>
      <c r="Q379" s="62">
        <f t="shared" si="51"/>
        <v>345</v>
      </c>
      <c r="R379" s="62">
        <v>1</v>
      </c>
      <c r="S379" s="62">
        <v>690</v>
      </c>
    </row>
    <row r="380" spans="2:19" s="54" customFormat="1" ht="26.25">
      <c r="B380" s="58">
        <v>463</v>
      </c>
      <c r="C380" s="59" t="s">
        <v>138</v>
      </c>
      <c r="D380" s="60" t="s">
        <v>14</v>
      </c>
      <c r="E380" s="61" t="s">
        <v>139</v>
      </c>
      <c r="F380" s="59" t="s">
        <v>451</v>
      </c>
      <c r="G380" s="62">
        <v>1</v>
      </c>
      <c r="H380" s="63">
        <v>690</v>
      </c>
      <c r="I380" s="64">
        <v>345</v>
      </c>
      <c r="J380" s="65">
        <v>345</v>
      </c>
      <c r="K380" s="66">
        <v>1</v>
      </c>
      <c r="L380" s="63" t="e">
        <f>#REF!</f>
        <v>#REF!</v>
      </c>
      <c r="M380" s="62" t="e">
        <f>#REF!</f>
        <v>#REF!</v>
      </c>
      <c r="N380" s="67">
        <f t="shared" si="48"/>
        <v>1</v>
      </c>
      <c r="O380" s="62">
        <f t="shared" si="49"/>
        <v>690</v>
      </c>
      <c r="P380" s="62">
        <f t="shared" si="50"/>
        <v>345</v>
      </c>
      <c r="Q380" s="62">
        <f t="shared" si="51"/>
        <v>345</v>
      </c>
      <c r="R380" s="62">
        <v>1</v>
      </c>
      <c r="S380" s="62">
        <v>690</v>
      </c>
    </row>
    <row r="381" spans="2:19" s="54" customFormat="1" ht="26.25">
      <c r="B381" s="58">
        <v>464</v>
      </c>
      <c r="C381" s="59" t="s">
        <v>138</v>
      </c>
      <c r="D381" s="60" t="s">
        <v>14</v>
      </c>
      <c r="E381" s="61" t="s">
        <v>139</v>
      </c>
      <c r="F381" s="59" t="s">
        <v>452</v>
      </c>
      <c r="G381" s="62">
        <v>1</v>
      </c>
      <c r="H381" s="63">
        <v>690</v>
      </c>
      <c r="I381" s="64">
        <v>345</v>
      </c>
      <c r="J381" s="65">
        <v>345</v>
      </c>
      <c r="K381" s="66">
        <v>1</v>
      </c>
      <c r="L381" s="63" t="e">
        <f>#REF!</f>
        <v>#REF!</v>
      </c>
      <c r="M381" s="62" t="e">
        <f>#REF!</f>
        <v>#REF!</v>
      </c>
      <c r="N381" s="67">
        <f t="shared" si="48"/>
        <v>1</v>
      </c>
      <c r="O381" s="62">
        <f t="shared" si="49"/>
        <v>690</v>
      </c>
      <c r="P381" s="62">
        <f t="shared" si="50"/>
        <v>345</v>
      </c>
      <c r="Q381" s="62">
        <f t="shared" si="51"/>
        <v>345</v>
      </c>
      <c r="R381" s="62">
        <v>1</v>
      </c>
      <c r="S381" s="62">
        <v>690</v>
      </c>
    </row>
    <row r="382" spans="2:19" s="54" customFormat="1" ht="26.25">
      <c r="B382" s="58">
        <v>465</v>
      </c>
      <c r="C382" s="59" t="s">
        <v>138</v>
      </c>
      <c r="D382" s="60" t="s">
        <v>14</v>
      </c>
      <c r="E382" s="61" t="s">
        <v>139</v>
      </c>
      <c r="F382" s="59" t="s">
        <v>453</v>
      </c>
      <c r="G382" s="62">
        <v>1</v>
      </c>
      <c r="H382" s="63">
        <v>690</v>
      </c>
      <c r="I382" s="64">
        <v>345</v>
      </c>
      <c r="J382" s="65">
        <v>345</v>
      </c>
      <c r="K382" s="66">
        <v>1</v>
      </c>
      <c r="L382" s="63" t="e">
        <f>#REF!</f>
        <v>#REF!</v>
      </c>
      <c r="M382" s="62" t="e">
        <f>#REF!</f>
        <v>#REF!</v>
      </c>
      <c r="N382" s="67">
        <f t="shared" si="48"/>
        <v>1</v>
      </c>
      <c r="O382" s="62">
        <f t="shared" si="49"/>
        <v>690</v>
      </c>
      <c r="P382" s="62">
        <f t="shared" si="50"/>
        <v>345</v>
      </c>
      <c r="Q382" s="62">
        <f t="shared" si="51"/>
        <v>345</v>
      </c>
      <c r="R382" s="62">
        <v>1</v>
      </c>
      <c r="S382" s="62">
        <v>690</v>
      </c>
    </row>
    <row r="383" spans="2:19" s="54" customFormat="1" ht="26.25">
      <c r="B383" s="58">
        <v>466</v>
      </c>
      <c r="C383" s="59" t="s">
        <v>138</v>
      </c>
      <c r="D383" s="60" t="s">
        <v>14</v>
      </c>
      <c r="E383" s="61" t="s">
        <v>139</v>
      </c>
      <c r="F383" s="59" t="s">
        <v>454</v>
      </c>
      <c r="G383" s="62">
        <v>1</v>
      </c>
      <c r="H383" s="63">
        <v>690</v>
      </c>
      <c r="I383" s="64">
        <v>345</v>
      </c>
      <c r="J383" s="65">
        <v>345</v>
      </c>
      <c r="K383" s="66">
        <v>1</v>
      </c>
      <c r="L383" s="63" t="e">
        <f>#REF!</f>
        <v>#REF!</v>
      </c>
      <c r="M383" s="62" t="e">
        <f>#REF!</f>
        <v>#REF!</v>
      </c>
      <c r="N383" s="67">
        <f t="shared" si="48"/>
        <v>1</v>
      </c>
      <c r="O383" s="62">
        <f t="shared" si="49"/>
        <v>690</v>
      </c>
      <c r="P383" s="62">
        <f t="shared" si="50"/>
        <v>345</v>
      </c>
      <c r="Q383" s="62">
        <f t="shared" si="51"/>
        <v>345</v>
      </c>
      <c r="R383" s="62">
        <v>1</v>
      </c>
      <c r="S383" s="62">
        <v>690</v>
      </c>
    </row>
    <row r="384" spans="2:19" s="54" customFormat="1" ht="26.25">
      <c r="B384" s="58">
        <v>467</v>
      </c>
      <c r="C384" s="59" t="s">
        <v>138</v>
      </c>
      <c r="D384" s="60" t="s">
        <v>14</v>
      </c>
      <c r="E384" s="61" t="s">
        <v>139</v>
      </c>
      <c r="F384" s="59" t="s">
        <v>455</v>
      </c>
      <c r="G384" s="62">
        <v>1</v>
      </c>
      <c r="H384" s="63">
        <v>690</v>
      </c>
      <c r="I384" s="64">
        <v>345</v>
      </c>
      <c r="J384" s="65">
        <v>345</v>
      </c>
      <c r="K384" s="66">
        <v>1</v>
      </c>
      <c r="L384" s="63" t="e">
        <f>#REF!</f>
        <v>#REF!</v>
      </c>
      <c r="M384" s="62" t="e">
        <f>#REF!</f>
        <v>#REF!</v>
      </c>
      <c r="N384" s="67">
        <f t="shared" si="48"/>
        <v>1</v>
      </c>
      <c r="O384" s="62">
        <f t="shared" si="49"/>
        <v>690</v>
      </c>
      <c r="P384" s="62">
        <f t="shared" si="50"/>
        <v>345</v>
      </c>
      <c r="Q384" s="62">
        <f t="shared" si="51"/>
        <v>345</v>
      </c>
      <c r="R384" s="62">
        <v>1</v>
      </c>
      <c r="S384" s="62">
        <v>690</v>
      </c>
    </row>
    <row r="385" spans="2:19" s="54" customFormat="1" ht="26.25">
      <c r="B385" s="58">
        <v>468</v>
      </c>
      <c r="C385" s="59" t="s">
        <v>138</v>
      </c>
      <c r="D385" s="60" t="s">
        <v>14</v>
      </c>
      <c r="E385" s="61" t="s">
        <v>139</v>
      </c>
      <c r="F385" s="59" t="s">
        <v>456</v>
      </c>
      <c r="G385" s="62">
        <v>1</v>
      </c>
      <c r="H385" s="63">
        <v>690</v>
      </c>
      <c r="I385" s="64">
        <v>345</v>
      </c>
      <c r="J385" s="65">
        <v>345</v>
      </c>
      <c r="K385" s="66">
        <v>1</v>
      </c>
      <c r="L385" s="63" t="e">
        <f>#REF!</f>
        <v>#REF!</v>
      </c>
      <c r="M385" s="62" t="e">
        <f>#REF!</f>
        <v>#REF!</v>
      </c>
      <c r="N385" s="67">
        <f t="shared" si="48"/>
        <v>1</v>
      </c>
      <c r="O385" s="62">
        <f t="shared" si="49"/>
        <v>690</v>
      </c>
      <c r="P385" s="62">
        <f t="shared" si="50"/>
        <v>345</v>
      </c>
      <c r="Q385" s="62">
        <f t="shared" si="51"/>
        <v>345</v>
      </c>
      <c r="R385" s="62">
        <v>1</v>
      </c>
      <c r="S385" s="62">
        <v>690</v>
      </c>
    </row>
    <row r="386" spans="2:19" s="54" customFormat="1" ht="26.25">
      <c r="B386" s="58">
        <v>469</v>
      </c>
      <c r="C386" s="59" t="s">
        <v>457</v>
      </c>
      <c r="D386" s="60" t="s">
        <v>14</v>
      </c>
      <c r="E386" s="61" t="s">
        <v>139</v>
      </c>
      <c r="F386" s="59" t="s">
        <v>458</v>
      </c>
      <c r="G386" s="62">
        <v>1</v>
      </c>
      <c r="H386" s="63">
        <v>679</v>
      </c>
      <c r="I386" s="64">
        <v>340</v>
      </c>
      <c r="J386" s="65">
        <v>339</v>
      </c>
      <c r="K386" s="66">
        <v>1</v>
      </c>
      <c r="L386" s="63" t="e">
        <f>#REF!</f>
        <v>#REF!</v>
      </c>
      <c r="M386" s="62" t="e">
        <f>#REF!</f>
        <v>#REF!</v>
      </c>
      <c r="N386" s="67">
        <f t="shared" si="48"/>
        <v>1</v>
      </c>
      <c r="O386" s="62">
        <f t="shared" si="49"/>
        <v>679</v>
      </c>
      <c r="P386" s="62">
        <f t="shared" si="50"/>
        <v>340</v>
      </c>
      <c r="Q386" s="62">
        <f t="shared" si="51"/>
        <v>339</v>
      </c>
      <c r="R386" s="62">
        <v>1</v>
      </c>
      <c r="S386" s="62">
        <v>679</v>
      </c>
    </row>
    <row r="387" spans="2:19" s="54" customFormat="1" ht="26.25">
      <c r="B387" s="58">
        <v>470</v>
      </c>
      <c r="C387" s="59" t="s">
        <v>457</v>
      </c>
      <c r="D387" s="60" t="s">
        <v>14</v>
      </c>
      <c r="E387" s="61" t="s">
        <v>139</v>
      </c>
      <c r="F387" s="59" t="s">
        <v>459</v>
      </c>
      <c r="G387" s="62">
        <v>1</v>
      </c>
      <c r="H387" s="63">
        <v>679</v>
      </c>
      <c r="I387" s="64">
        <v>340</v>
      </c>
      <c r="J387" s="65">
        <v>339</v>
      </c>
      <c r="K387" s="66">
        <v>1</v>
      </c>
      <c r="L387" s="63" t="e">
        <f>#REF!</f>
        <v>#REF!</v>
      </c>
      <c r="M387" s="62" t="e">
        <f>#REF!</f>
        <v>#REF!</v>
      </c>
      <c r="N387" s="67">
        <f t="shared" si="48"/>
        <v>1</v>
      </c>
      <c r="O387" s="62">
        <f t="shared" si="49"/>
        <v>679</v>
      </c>
      <c r="P387" s="62">
        <f t="shared" si="50"/>
        <v>340</v>
      </c>
      <c r="Q387" s="62">
        <f t="shared" si="51"/>
        <v>339</v>
      </c>
      <c r="R387" s="62">
        <v>1</v>
      </c>
      <c r="S387" s="62">
        <v>679</v>
      </c>
    </row>
    <row r="388" spans="2:19" s="54" customFormat="1" ht="26.25">
      <c r="B388" s="58">
        <v>471</v>
      </c>
      <c r="C388" s="59" t="s">
        <v>457</v>
      </c>
      <c r="D388" s="60" t="s">
        <v>14</v>
      </c>
      <c r="E388" s="61" t="s">
        <v>139</v>
      </c>
      <c r="F388" s="59" t="s">
        <v>460</v>
      </c>
      <c r="G388" s="62">
        <v>1</v>
      </c>
      <c r="H388" s="63">
        <v>679</v>
      </c>
      <c r="I388" s="64">
        <v>340</v>
      </c>
      <c r="J388" s="65">
        <v>339</v>
      </c>
      <c r="K388" s="66">
        <v>1</v>
      </c>
      <c r="L388" s="63" t="e">
        <f>#REF!</f>
        <v>#REF!</v>
      </c>
      <c r="M388" s="62" t="e">
        <f>#REF!</f>
        <v>#REF!</v>
      </c>
      <c r="N388" s="67">
        <f t="shared" si="48"/>
        <v>1</v>
      </c>
      <c r="O388" s="62">
        <f t="shared" si="49"/>
        <v>679</v>
      </c>
      <c r="P388" s="62">
        <f t="shared" si="50"/>
        <v>340</v>
      </c>
      <c r="Q388" s="62">
        <f t="shared" si="51"/>
        <v>339</v>
      </c>
      <c r="R388" s="62">
        <v>1</v>
      </c>
      <c r="S388" s="62">
        <v>679</v>
      </c>
    </row>
    <row r="389" spans="2:19" s="54" customFormat="1" ht="26.25">
      <c r="B389" s="58">
        <v>472</v>
      </c>
      <c r="C389" s="59" t="s">
        <v>457</v>
      </c>
      <c r="D389" s="60" t="s">
        <v>14</v>
      </c>
      <c r="E389" s="61" t="s">
        <v>139</v>
      </c>
      <c r="F389" s="59" t="s">
        <v>461</v>
      </c>
      <c r="G389" s="62">
        <v>1</v>
      </c>
      <c r="H389" s="63">
        <v>679</v>
      </c>
      <c r="I389" s="64">
        <v>340</v>
      </c>
      <c r="J389" s="65">
        <v>339</v>
      </c>
      <c r="K389" s="66">
        <v>1</v>
      </c>
      <c r="L389" s="63" t="e">
        <f>#REF!</f>
        <v>#REF!</v>
      </c>
      <c r="M389" s="62" t="e">
        <f>#REF!</f>
        <v>#REF!</v>
      </c>
      <c r="N389" s="67">
        <f t="shared" si="48"/>
        <v>1</v>
      </c>
      <c r="O389" s="62">
        <f t="shared" si="49"/>
        <v>679</v>
      </c>
      <c r="P389" s="62">
        <f t="shared" si="50"/>
        <v>340</v>
      </c>
      <c r="Q389" s="62">
        <f t="shared" si="51"/>
        <v>339</v>
      </c>
      <c r="R389" s="62">
        <v>1</v>
      </c>
      <c r="S389" s="62">
        <v>679</v>
      </c>
    </row>
    <row r="390" spans="2:19" s="54" customFormat="1" ht="26.25">
      <c r="B390" s="58">
        <v>473</v>
      </c>
      <c r="C390" s="59" t="s">
        <v>457</v>
      </c>
      <c r="D390" s="60" t="s">
        <v>14</v>
      </c>
      <c r="E390" s="61" t="s">
        <v>139</v>
      </c>
      <c r="F390" s="59" t="s">
        <v>462</v>
      </c>
      <c r="G390" s="62">
        <v>1</v>
      </c>
      <c r="H390" s="63">
        <v>679</v>
      </c>
      <c r="I390" s="64">
        <v>340</v>
      </c>
      <c r="J390" s="65">
        <v>339</v>
      </c>
      <c r="K390" s="66">
        <v>1</v>
      </c>
      <c r="L390" s="63" t="e">
        <f>#REF!</f>
        <v>#REF!</v>
      </c>
      <c r="M390" s="62" t="e">
        <f>#REF!</f>
        <v>#REF!</v>
      </c>
      <c r="N390" s="67">
        <f t="shared" si="48"/>
        <v>1</v>
      </c>
      <c r="O390" s="62">
        <f t="shared" si="49"/>
        <v>679</v>
      </c>
      <c r="P390" s="62">
        <f t="shared" si="50"/>
        <v>340</v>
      </c>
      <c r="Q390" s="62">
        <f t="shared" si="51"/>
        <v>339</v>
      </c>
      <c r="R390" s="62">
        <v>1</v>
      </c>
      <c r="S390" s="62">
        <v>679</v>
      </c>
    </row>
    <row r="391" spans="2:19" s="54" customFormat="1" ht="26.25">
      <c r="B391" s="58">
        <v>474</v>
      </c>
      <c r="C391" s="59" t="s">
        <v>463</v>
      </c>
      <c r="D391" s="60" t="s">
        <v>14</v>
      </c>
      <c r="E391" s="61" t="s">
        <v>148</v>
      </c>
      <c r="F391" s="59" t="s">
        <v>464</v>
      </c>
      <c r="G391" s="62">
        <v>1</v>
      </c>
      <c r="H391" s="63">
        <v>150</v>
      </c>
      <c r="I391" s="64">
        <v>75</v>
      </c>
      <c r="J391" s="65">
        <v>75</v>
      </c>
      <c r="K391" s="66">
        <v>1</v>
      </c>
      <c r="L391" s="63" t="e">
        <f>#REF!</f>
        <v>#REF!</v>
      </c>
      <c r="M391" s="62" t="e">
        <f>#REF!</f>
        <v>#REF!</v>
      </c>
      <c r="N391" s="67">
        <f t="shared" si="48"/>
        <v>1</v>
      </c>
      <c r="O391" s="62">
        <f t="shared" si="49"/>
        <v>150</v>
      </c>
      <c r="P391" s="62">
        <f t="shared" si="50"/>
        <v>75</v>
      </c>
      <c r="Q391" s="62">
        <f t="shared" si="51"/>
        <v>75</v>
      </c>
      <c r="R391" s="62">
        <v>1</v>
      </c>
      <c r="S391" s="62">
        <v>150</v>
      </c>
    </row>
    <row r="392" spans="2:19" s="54" customFormat="1" ht="26.25">
      <c r="B392" s="58">
        <v>475</v>
      </c>
      <c r="C392" s="59" t="s">
        <v>465</v>
      </c>
      <c r="D392" s="60" t="s">
        <v>14</v>
      </c>
      <c r="E392" s="61" t="s">
        <v>148</v>
      </c>
      <c r="F392" s="59" t="s">
        <v>466</v>
      </c>
      <c r="G392" s="62">
        <v>1</v>
      </c>
      <c r="H392" s="63">
        <v>150</v>
      </c>
      <c r="I392" s="64">
        <v>75</v>
      </c>
      <c r="J392" s="65">
        <v>75</v>
      </c>
      <c r="K392" s="66">
        <v>1</v>
      </c>
      <c r="L392" s="63" t="e">
        <f>#REF!</f>
        <v>#REF!</v>
      </c>
      <c r="M392" s="62" t="e">
        <f>#REF!</f>
        <v>#REF!</v>
      </c>
      <c r="N392" s="67">
        <f t="shared" si="48"/>
        <v>1</v>
      </c>
      <c r="O392" s="62">
        <f t="shared" si="49"/>
        <v>150</v>
      </c>
      <c r="P392" s="62">
        <f t="shared" si="50"/>
        <v>75</v>
      </c>
      <c r="Q392" s="62">
        <f t="shared" si="51"/>
        <v>75</v>
      </c>
      <c r="R392" s="62">
        <v>1</v>
      </c>
      <c r="S392" s="62">
        <v>150</v>
      </c>
    </row>
    <row r="393" spans="2:19" s="54" customFormat="1" ht="27" thickBot="1">
      <c r="B393" s="58">
        <v>476</v>
      </c>
      <c r="C393" s="59" t="s">
        <v>164</v>
      </c>
      <c r="D393" s="60" t="s">
        <v>14</v>
      </c>
      <c r="E393" s="61" t="s">
        <v>165</v>
      </c>
      <c r="F393" s="59" t="s">
        <v>467</v>
      </c>
      <c r="G393" s="62">
        <v>1</v>
      </c>
      <c r="H393" s="63">
        <v>4550</v>
      </c>
      <c r="I393" s="64">
        <v>2275</v>
      </c>
      <c r="J393" s="65">
        <v>2275</v>
      </c>
      <c r="K393" s="66">
        <v>1</v>
      </c>
      <c r="L393" s="63" t="e">
        <f>#REF!</f>
        <v>#REF!</v>
      </c>
      <c r="M393" s="62" t="e">
        <f>#REF!</f>
        <v>#REF!</v>
      </c>
      <c r="N393" s="67">
        <f t="shared" si="48"/>
        <v>1</v>
      </c>
      <c r="O393" s="62">
        <f t="shared" si="49"/>
        <v>4550</v>
      </c>
      <c r="P393" s="62">
        <f t="shared" si="50"/>
        <v>2275</v>
      </c>
      <c r="Q393" s="62">
        <f t="shared" si="51"/>
        <v>2275</v>
      </c>
      <c r="R393" s="62">
        <v>1</v>
      </c>
      <c r="S393" s="62">
        <v>4550</v>
      </c>
    </row>
    <row r="394" spans="2:10" s="54" customFormat="1" ht="13.5" thickBot="1">
      <c r="B394" s="68"/>
      <c r="C394" s="69" t="s">
        <v>174</v>
      </c>
      <c r="D394" s="11" t="s">
        <v>9</v>
      </c>
      <c r="E394" s="12" t="s">
        <v>9</v>
      </c>
      <c r="F394" s="12" t="s">
        <v>9</v>
      </c>
      <c r="G394" s="70">
        <f>SUM(адмін!N366:N393)</f>
        <v>27</v>
      </c>
      <c r="H394" s="71">
        <f>SUM(адмін!O366:O393)</f>
        <v>20584.16</v>
      </c>
      <c r="I394" s="72">
        <f>SUM(адмін!P366:P393)</f>
        <v>10295</v>
      </c>
      <c r="J394" s="73">
        <f>SUM(адмін!Q366:Q393)</f>
        <v>10289.16</v>
      </c>
    </row>
    <row r="395" spans="2:10" s="54" customFormat="1" ht="13.5" thickBot="1">
      <c r="B395" s="123" t="s">
        <v>591</v>
      </c>
      <c r="C395" s="124"/>
      <c r="D395" s="55"/>
      <c r="E395" s="55"/>
      <c r="F395" s="55"/>
      <c r="G395" s="55"/>
      <c r="H395" s="56"/>
      <c r="I395" s="55"/>
      <c r="J395" s="57"/>
    </row>
    <row r="396" spans="2:19" s="54" customFormat="1" ht="26.25">
      <c r="B396" s="58">
        <v>477</v>
      </c>
      <c r="C396" s="59" t="s">
        <v>468</v>
      </c>
      <c r="D396" s="60" t="s">
        <v>14</v>
      </c>
      <c r="E396" s="61" t="s">
        <v>56</v>
      </c>
      <c r="F396" s="59" t="s">
        <v>469</v>
      </c>
      <c r="G396" s="62">
        <v>1</v>
      </c>
      <c r="H396" s="63">
        <v>360</v>
      </c>
      <c r="I396" s="64">
        <v>180</v>
      </c>
      <c r="J396" s="65">
        <v>180</v>
      </c>
      <c r="K396" s="66">
        <v>1</v>
      </c>
      <c r="L396" s="63" t="e">
        <f>#REF!</f>
        <v>#REF!</v>
      </c>
      <c r="M396" s="62" t="e">
        <f>#REF!</f>
        <v>#REF!</v>
      </c>
      <c r="N396" s="67">
        <f aca="true" t="shared" si="52" ref="N396:N416">G396</f>
        <v>1</v>
      </c>
      <c r="O396" s="62">
        <f aca="true" t="shared" si="53" ref="O396:O416">H396</f>
        <v>360</v>
      </c>
      <c r="P396" s="62">
        <f aca="true" t="shared" si="54" ref="P396:P416">I396</f>
        <v>180</v>
      </c>
      <c r="Q396" s="62">
        <f aca="true" t="shared" si="55" ref="Q396:Q416">J396</f>
        <v>180</v>
      </c>
      <c r="R396" s="62">
        <v>1</v>
      </c>
      <c r="S396" s="62">
        <v>360</v>
      </c>
    </row>
    <row r="397" spans="2:19" s="54" customFormat="1" ht="26.25">
      <c r="B397" s="58">
        <v>479</v>
      </c>
      <c r="C397" s="59" t="s">
        <v>470</v>
      </c>
      <c r="D397" s="60" t="s">
        <v>14</v>
      </c>
      <c r="E397" s="61" t="s">
        <v>56</v>
      </c>
      <c r="F397" s="59" t="s">
        <v>471</v>
      </c>
      <c r="G397" s="62">
        <v>1</v>
      </c>
      <c r="H397" s="63">
        <v>360</v>
      </c>
      <c r="I397" s="64">
        <v>180</v>
      </c>
      <c r="J397" s="65">
        <v>180</v>
      </c>
      <c r="K397" s="66">
        <v>1</v>
      </c>
      <c r="L397" s="63" t="e">
        <f>#REF!</f>
        <v>#REF!</v>
      </c>
      <c r="M397" s="62" t="e">
        <f>#REF!</f>
        <v>#REF!</v>
      </c>
      <c r="N397" s="67">
        <f t="shared" si="52"/>
        <v>1</v>
      </c>
      <c r="O397" s="62">
        <f t="shared" si="53"/>
        <v>360</v>
      </c>
      <c r="P397" s="62">
        <f t="shared" si="54"/>
        <v>180</v>
      </c>
      <c r="Q397" s="62">
        <f t="shared" si="55"/>
        <v>180</v>
      </c>
      <c r="R397" s="62">
        <v>1</v>
      </c>
      <c r="S397" s="62">
        <v>360</v>
      </c>
    </row>
    <row r="398" spans="2:19" s="54" customFormat="1" ht="26.25">
      <c r="B398" s="58">
        <v>480</v>
      </c>
      <c r="C398" s="59" t="s">
        <v>470</v>
      </c>
      <c r="D398" s="60" t="s">
        <v>14</v>
      </c>
      <c r="E398" s="61" t="s">
        <v>56</v>
      </c>
      <c r="F398" s="59" t="s">
        <v>472</v>
      </c>
      <c r="G398" s="62">
        <v>1</v>
      </c>
      <c r="H398" s="63">
        <v>360</v>
      </c>
      <c r="I398" s="64">
        <v>180</v>
      </c>
      <c r="J398" s="65">
        <v>180</v>
      </c>
      <c r="K398" s="66">
        <v>1</v>
      </c>
      <c r="L398" s="63" t="e">
        <f>#REF!</f>
        <v>#REF!</v>
      </c>
      <c r="M398" s="62" t="e">
        <f>#REF!</f>
        <v>#REF!</v>
      </c>
      <c r="N398" s="67">
        <f t="shared" si="52"/>
        <v>1</v>
      </c>
      <c r="O398" s="62">
        <f t="shared" si="53"/>
        <v>360</v>
      </c>
      <c r="P398" s="62">
        <f t="shared" si="54"/>
        <v>180</v>
      </c>
      <c r="Q398" s="62">
        <f t="shared" si="55"/>
        <v>180</v>
      </c>
      <c r="R398" s="62">
        <v>1</v>
      </c>
      <c r="S398" s="62">
        <v>360</v>
      </c>
    </row>
    <row r="399" spans="2:19" s="54" customFormat="1" ht="26.25">
      <c r="B399" s="58">
        <v>482</v>
      </c>
      <c r="C399" s="59" t="s">
        <v>470</v>
      </c>
      <c r="D399" s="60" t="s">
        <v>14</v>
      </c>
      <c r="E399" s="61" t="s">
        <v>56</v>
      </c>
      <c r="F399" s="59" t="s">
        <v>473</v>
      </c>
      <c r="G399" s="62">
        <v>1</v>
      </c>
      <c r="H399" s="63">
        <v>360</v>
      </c>
      <c r="I399" s="64">
        <v>180</v>
      </c>
      <c r="J399" s="65">
        <v>180</v>
      </c>
      <c r="K399" s="66">
        <v>1</v>
      </c>
      <c r="L399" s="63" t="e">
        <f>#REF!</f>
        <v>#REF!</v>
      </c>
      <c r="M399" s="62" t="e">
        <f>#REF!</f>
        <v>#REF!</v>
      </c>
      <c r="N399" s="67">
        <f t="shared" si="52"/>
        <v>1</v>
      </c>
      <c r="O399" s="62">
        <f t="shared" si="53"/>
        <v>360</v>
      </c>
      <c r="P399" s="62">
        <f t="shared" si="54"/>
        <v>180</v>
      </c>
      <c r="Q399" s="62">
        <f t="shared" si="55"/>
        <v>180</v>
      </c>
      <c r="R399" s="62">
        <v>1</v>
      </c>
      <c r="S399" s="62">
        <v>360</v>
      </c>
    </row>
    <row r="400" spans="2:19" s="54" customFormat="1" ht="26.25">
      <c r="B400" s="58">
        <v>483</v>
      </c>
      <c r="C400" s="59" t="s">
        <v>474</v>
      </c>
      <c r="D400" s="60" t="s">
        <v>14</v>
      </c>
      <c r="E400" s="61" t="s">
        <v>56</v>
      </c>
      <c r="F400" s="59" t="s">
        <v>475</v>
      </c>
      <c r="G400" s="62">
        <v>1</v>
      </c>
      <c r="H400" s="63">
        <v>360</v>
      </c>
      <c r="I400" s="64">
        <v>180</v>
      </c>
      <c r="J400" s="65">
        <v>180</v>
      </c>
      <c r="K400" s="66">
        <v>1</v>
      </c>
      <c r="L400" s="63" t="e">
        <f>#REF!</f>
        <v>#REF!</v>
      </c>
      <c r="M400" s="62" t="e">
        <f>#REF!</f>
        <v>#REF!</v>
      </c>
      <c r="N400" s="67">
        <f t="shared" si="52"/>
        <v>1</v>
      </c>
      <c r="O400" s="62">
        <f t="shared" si="53"/>
        <v>360</v>
      </c>
      <c r="P400" s="62">
        <f t="shared" si="54"/>
        <v>180</v>
      </c>
      <c r="Q400" s="62">
        <f t="shared" si="55"/>
        <v>180</v>
      </c>
      <c r="R400" s="62">
        <v>1</v>
      </c>
      <c r="S400" s="62">
        <v>360</v>
      </c>
    </row>
    <row r="401" spans="2:19" s="54" customFormat="1" ht="26.25">
      <c r="B401" s="58">
        <v>485</v>
      </c>
      <c r="C401" s="59" t="s">
        <v>474</v>
      </c>
      <c r="D401" s="60" t="s">
        <v>14</v>
      </c>
      <c r="E401" s="61" t="s">
        <v>56</v>
      </c>
      <c r="F401" s="59" t="s">
        <v>476</v>
      </c>
      <c r="G401" s="62">
        <v>1</v>
      </c>
      <c r="H401" s="63">
        <v>360</v>
      </c>
      <c r="I401" s="64">
        <v>180</v>
      </c>
      <c r="J401" s="65">
        <v>180</v>
      </c>
      <c r="K401" s="66">
        <v>1</v>
      </c>
      <c r="L401" s="63" t="e">
        <f>#REF!</f>
        <v>#REF!</v>
      </c>
      <c r="M401" s="62" t="e">
        <f>#REF!</f>
        <v>#REF!</v>
      </c>
      <c r="N401" s="67">
        <f t="shared" si="52"/>
        <v>1</v>
      </c>
      <c r="O401" s="62">
        <f t="shared" si="53"/>
        <v>360</v>
      </c>
      <c r="P401" s="62">
        <f t="shared" si="54"/>
        <v>180</v>
      </c>
      <c r="Q401" s="62">
        <f t="shared" si="55"/>
        <v>180</v>
      </c>
      <c r="R401" s="62">
        <v>1</v>
      </c>
      <c r="S401" s="62">
        <v>360</v>
      </c>
    </row>
    <row r="402" spans="2:19" s="54" customFormat="1" ht="26.25">
      <c r="B402" s="58">
        <v>486</v>
      </c>
      <c r="C402" s="59" t="s">
        <v>477</v>
      </c>
      <c r="D402" s="60" t="s">
        <v>14</v>
      </c>
      <c r="E402" s="61" t="s">
        <v>56</v>
      </c>
      <c r="F402" s="59" t="s">
        <v>478</v>
      </c>
      <c r="G402" s="62">
        <v>1</v>
      </c>
      <c r="H402" s="63">
        <v>360</v>
      </c>
      <c r="I402" s="64">
        <v>180</v>
      </c>
      <c r="J402" s="65">
        <v>180</v>
      </c>
      <c r="K402" s="66">
        <v>1</v>
      </c>
      <c r="L402" s="63" t="e">
        <f>#REF!</f>
        <v>#REF!</v>
      </c>
      <c r="M402" s="62" t="e">
        <f>#REF!</f>
        <v>#REF!</v>
      </c>
      <c r="N402" s="67">
        <f t="shared" si="52"/>
        <v>1</v>
      </c>
      <c r="O402" s="62">
        <f t="shared" si="53"/>
        <v>360</v>
      </c>
      <c r="P402" s="62">
        <f t="shared" si="54"/>
        <v>180</v>
      </c>
      <c r="Q402" s="62">
        <f t="shared" si="55"/>
        <v>180</v>
      </c>
      <c r="R402" s="62">
        <v>1</v>
      </c>
      <c r="S402" s="62">
        <v>360</v>
      </c>
    </row>
    <row r="403" spans="2:19" s="54" customFormat="1" ht="26.25">
      <c r="B403" s="58">
        <v>488</v>
      </c>
      <c r="C403" s="59" t="s">
        <v>477</v>
      </c>
      <c r="D403" s="60" t="s">
        <v>14</v>
      </c>
      <c r="E403" s="61" t="s">
        <v>56</v>
      </c>
      <c r="F403" s="59" t="s">
        <v>479</v>
      </c>
      <c r="G403" s="62">
        <v>1</v>
      </c>
      <c r="H403" s="63">
        <v>360</v>
      </c>
      <c r="I403" s="64">
        <v>180</v>
      </c>
      <c r="J403" s="65">
        <v>180</v>
      </c>
      <c r="K403" s="66">
        <v>1</v>
      </c>
      <c r="L403" s="63" t="e">
        <f>#REF!</f>
        <v>#REF!</v>
      </c>
      <c r="M403" s="62" t="e">
        <f>#REF!</f>
        <v>#REF!</v>
      </c>
      <c r="N403" s="67">
        <f t="shared" si="52"/>
        <v>1</v>
      </c>
      <c r="O403" s="62">
        <f t="shared" si="53"/>
        <v>360</v>
      </c>
      <c r="P403" s="62">
        <f t="shared" si="54"/>
        <v>180</v>
      </c>
      <c r="Q403" s="62">
        <f t="shared" si="55"/>
        <v>180</v>
      </c>
      <c r="R403" s="62">
        <v>1</v>
      </c>
      <c r="S403" s="62">
        <v>360</v>
      </c>
    </row>
    <row r="404" spans="2:19" s="54" customFormat="1" ht="26.25">
      <c r="B404" s="58">
        <v>489</v>
      </c>
      <c r="C404" s="59" t="s">
        <v>477</v>
      </c>
      <c r="D404" s="60" t="s">
        <v>14</v>
      </c>
      <c r="E404" s="61" t="s">
        <v>56</v>
      </c>
      <c r="F404" s="59" t="s">
        <v>480</v>
      </c>
      <c r="G404" s="62">
        <v>1</v>
      </c>
      <c r="H404" s="63">
        <v>360</v>
      </c>
      <c r="I404" s="64">
        <v>180</v>
      </c>
      <c r="J404" s="65">
        <v>180</v>
      </c>
      <c r="K404" s="66">
        <v>1</v>
      </c>
      <c r="L404" s="63" t="e">
        <f>#REF!</f>
        <v>#REF!</v>
      </c>
      <c r="M404" s="62" t="e">
        <f>#REF!</f>
        <v>#REF!</v>
      </c>
      <c r="N404" s="67">
        <f t="shared" si="52"/>
        <v>1</v>
      </c>
      <c r="O404" s="62">
        <f t="shared" si="53"/>
        <v>360</v>
      </c>
      <c r="P404" s="62">
        <f t="shared" si="54"/>
        <v>180</v>
      </c>
      <c r="Q404" s="62">
        <f t="shared" si="55"/>
        <v>180</v>
      </c>
      <c r="R404" s="62">
        <v>1</v>
      </c>
      <c r="S404" s="62">
        <v>360</v>
      </c>
    </row>
    <row r="405" spans="2:19" s="54" customFormat="1" ht="26.25">
      <c r="B405" s="58">
        <v>491</v>
      </c>
      <c r="C405" s="59" t="s">
        <v>477</v>
      </c>
      <c r="D405" s="60" t="s">
        <v>14</v>
      </c>
      <c r="E405" s="61" t="s">
        <v>56</v>
      </c>
      <c r="F405" s="59" t="s">
        <v>481</v>
      </c>
      <c r="G405" s="62">
        <v>1</v>
      </c>
      <c r="H405" s="63">
        <v>360</v>
      </c>
      <c r="I405" s="64">
        <v>180</v>
      </c>
      <c r="J405" s="65">
        <v>180</v>
      </c>
      <c r="K405" s="66">
        <v>1</v>
      </c>
      <c r="L405" s="63" t="e">
        <f>#REF!</f>
        <v>#REF!</v>
      </c>
      <c r="M405" s="62" t="e">
        <f>#REF!</f>
        <v>#REF!</v>
      </c>
      <c r="N405" s="67">
        <f t="shared" si="52"/>
        <v>1</v>
      </c>
      <c r="O405" s="62">
        <f t="shared" si="53"/>
        <v>360</v>
      </c>
      <c r="P405" s="62">
        <f t="shared" si="54"/>
        <v>180</v>
      </c>
      <c r="Q405" s="62">
        <f t="shared" si="55"/>
        <v>180</v>
      </c>
      <c r="R405" s="62">
        <v>1</v>
      </c>
      <c r="S405" s="62">
        <v>360</v>
      </c>
    </row>
    <row r="406" spans="2:19" s="54" customFormat="1" ht="26.25">
      <c r="B406" s="58">
        <v>492</v>
      </c>
      <c r="C406" s="59" t="s">
        <v>477</v>
      </c>
      <c r="D406" s="60" t="s">
        <v>14</v>
      </c>
      <c r="E406" s="61" t="s">
        <v>56</v>
      </c>
      <c r="F406" s="59" t="s">
        <v>482</v>
      </c>
      <c r="G406" s="62">
        <v>1</v>
      </c>
      <c r="H406" s="63">
        <v>360</v>
      </c>
      <c r="I406" s="64">
        <v>180</v>
      </c>
      <c r="J406" s="65">
        <v>180</v>
      </c>
      <c r="K406" s="66">
        <v>1</v>
      </c>
      <c r="L406" s="63" t="e">
        <f>#REF!</f>
        <v>#REF!</v>
      </c>
      <c r="M406" s="62" t="e">
        <f>#REF!</f>
        <v>#REF!</v>
      </c>
      <c r="N406" s="67">
        <f t="shared" si="52"/>
        <v>1</v>
      </c>
      <c r="O406" s="62">
        <f t="shared" si="53"/>
        <v>360</v>
      </c>
      <c r="P406" s="62">
        <f t="shared" si="54"/>
        <v>180</v>
      </c>
      <c r="Q406" s="62">
        <f t="shared" si="55"/>
        <v>180</v>
      </c>
      <c r="R406" s="62">
        <v>1</v>
      </c>
      <c r="S406" s="62">
        <v>360</v>
      </c>
    </row>
    <row r="407" spans="2:19" s="54" customFormat="1" ht="26.25">
      <c r="B407" s="58">
        <v>494</v>
      </c>
      <c r="C407" s="59" t="s">
        <v>477</v>
      </c>
      <c r="D407" s="60" t="s">
        <v>14</v>
      </c>
      <c r="E407" s="61" t="s">
        <v>56</v>
      </c>
      <c r="F407" s="59" t="s">
        <v>483</v>
      </c>
      <c r="G407" s="92"/>
      <c r="H407" s="93"/>
      <c r="I407" s="64">
        <v>180</v>
      </c>
      <c r="J407" s="65">
        <v>180</v>
      </c>
      <c r="K407" s="66">
        <v>1</v>
      </c>
      <c r="L407" s="63" t="e">
        <f>#REF!</f>
        <v>#REF!</v>
      </c>
      <c r="M407" s="62" t="e">
        <f>#REF!</f>
        <v>#REF!</v>
      </c>
      <c r="N407" s="67">
        <f t="shared" si="52"/>
        <v>0</v>
      </c>
      <c r="O407" s="62">
        <f t="shared" si="53"/>
        <v>0</v>
      </c>
      <c r="P407" s="62">
        <f t="shared" si="54"/>
        <v>180</v>
      </c>
      <c r="Q407" s="62">
        <f t="shared" si="55"/>
        <v>180</v>
      </c>
      <c r="R407" s="62">
        <v>1</v>
      </c>
      <c r="S407" s="62">
        <v>360</v>
      </c>
    </row>
    <row r="408" spans="2:19" s="54" customFormat="1" ht="26.25">
      <c r="B408" s="58">
        <v>495</v>
      </c>
      <c r="C408" s="59" t="s">
        <v>477</v>
      </c>
      <c r="D408" s="60" t="s">
        <v>14</v>
      </c>
      <c r="E408" s="61" t="s">
        <v>56</v>
      </c>
      <c r="F408" s="59" t="s">
        <v>483</v>
      </c>
      <c r="G408" s="62">
        <v>1</v>
      </c>
      <c r="H408" s="63">
        <v>360</v>
      </c>
      <c r="I408" s="64">
        <v>180</v>
      </c>
      <c r="J408" s="65">
        <v>180</v>
      </c>
      <c r="K408" s="66">
        <v>1</v>
      </c>
      <c r="L408" s="63" t="e">
        <f>#REF!</f>
        <v>#REF!</v>
      </c>
      <c r="M408" s="62" t="e">
        <f>#REF!</f>
        <v>#REF!</v>
      </c>
      <c r="N408" s="67">
        <f t="shared" si="52"/>
        <v>1</v>
      </c>
      <c r="O408" s="62">
        <f t="shared" si="53"/>
        <v>360</v>
      </c>
      <c r="P408" s="62">
        <f t="shared" si="54"/>
        <v>180</v>
      </c>
      <c r="Q408" s="62">
        <f t="shared" si="55"/>
        <v>180</v>
      </c>
      <c r="R408" s="62">
        <v>1</v>
      </c>
      <c r="S408" s="62">
        <v>360</v>
      </c>
    </row>
    <row r="409" spans="2:19" s="54" customFormat="1" ht="26.25">
      <c r="B409" s="58">
        <v>497</v>
      </c>
      <c r="C409" s="59" t="s">
        <v>477</v>
      </c>
      <c r="D409" s="60" t="s">
        <v>14</v>
      </c>
      <c r="E409" s="61" t="s">
        <v>56</v>
      </c>
      <c r="F409" s="59" t="s">
        <v>484</v>
      </c>
      <c r="G409" s="62">
        <v>1</v>
      </c>
      <c r="H409" s="63">
        <v>360</v>
      </c>
      <c r="I409" s="64">
        <v>180</v>
      </c>
      <c r="J409" s="65">
        <v>180</v>
      </c>
      <c r="K409" s="66">
        <v>1</v>
      </c>
      <c r="L409" s="63" t="e">
        <f>#REF!</f>
        <v>#REF!</v>
      </c>
      <c r="M409" s="62" t="e">
        <f>#REF!</f>
        <v>#REF!</v>
      </c>
      <c r="N409" s="67">
        <f t="shared" si="52"/>
        <v>1</v>
      </c>
      <c r="O409" s="62">
        <f t="shared" si="53"/>
        <v>360</v>
      </c>
      <c r="P409" s="62">
        <f t="shared" si="54"/>
        <v>180</v>
      </c>
      <c r="Q409" s="62">
        <f t="shared" si="55"/>
        <v>180</v>
      </c>
      <c r="R409" s="62">
        <v>1</v>
      </c>
      <c r="S409" s="62">
        <v>360</v>
      </c>
    </row>
    <row r="410" spans="2:19" s="54" customFormat="1" ht="26.25">
      <c r="B410" s="58">
        <v>499</v>
      </c>
      <c r="C410" s="59" t="s">
        <v>485</v>
      </c>
      <c r="D410" s="60" t="s">
        <v>14</v>
      </c>
      <c r="E410" s="61" t="s">
        <v>56</v>
      </c>
      <c r="F410" s="59" t="s">
        <v>486</v>
      </c>
      <c r="G410" s="62">
        <v>1</v>
      </c>
      <c r="H410" s="63">
        <v>360</v>
      </c>
      <c r="I410" s="64">
        <v>180</v>
      </c>
      <c r="J410" s="65">
        <v>180</v>
      </c>
      <c r="K410" s="66">
        <v>1</v>
      </c>
      <c r="L410" s="63" t="e">
        <f>#REF!</f>
        <v>#REF!</v>
      </c>
      <c r="M410" s="62" t="e">
        <f>#REF!</f>
        <v>#REF!</v>
      </c>
      <c r="N410" s="67">
        <f t="shared" si="52"/>
        <v>1</v>
      </c>
      <c r="O410" s="62">
        <f t="shared" si="53"/>
        <v>360</v>
      </c>
      <c r="P410" s="62">
        <f t="shared" si="54"/>
        <v>180</v>
      </c>
      <c r="Q410" s="62">
        <f t="shared" si="55"/>
        <v>180</v>
      </c>
      <c r="R410" s="62">
        <v>1</v>
      </c>
      <c r="S410" s="62">
        <v>360</v>
      </c>
    </row>
    <row r="411" spans="2:19" s="54" customFormat="1" ht="26.25">
      <c r="B411" s="58">
        <v>501</v>
      </c>
      <c r="C411" s="59" t="s">
        <v>485</v>
      </c>
      <c r="D411" s="60" t="s">
        <v>14</v>
      </c>
      <c r="E411" s="61" t="s">
        <v>56</v>
      </c>
      <c r="F411" s="59" t="s">
        <v>487</v>
      </c>
      <c r="G411" s="62">
        <v>1</v>
      </c>
      <c r="H411" s="63">
        <v>360</v>
      </c>
      <c r="I411" s="64">
        <v>180</v>
      </c>
      <c r="J411" s="65">
        <v>180</v>
      </c>
      <c r="K411" s="66">
        <v>1</v>
      </c>
      <c r="L411" s="63" t="e">
        <f>#REF!</f>
        <v>#REF!</v>
      </c>
      <c r="M411" s="62" t="e">
        <f>#REF!</f>
        <v>#REF!</v>
      </c>
      <c r="N411" s="67">
        <f t="shared" si="52"/>
        <v>1</v>
      </c>
      <c r="O411" s="62">
        <f t="shared" si="53"/>
        <v>360</v>
      </c>
      <c r="P411" s="62">
        <f t="shared" si="54"/>
        <v>180</v>
      </c>
      <c r="Q411" s="62">
        <f t="shared" si="55"/>
        <v>180</v>
      </c>
      <c r="R411" s="62">
        <v>1</v>
      </c>
      <c r="S411" s="62">
        <v>360</v>
      </c>
    </row>
    <row r="412" spans="2:19" s="54" customFormat="1" ht="26.25">
      <c r="B412" s="58">
        <v>502</v>
      </c>
      <c r="C412" s="59" t="s">
        <v>485</v>
      </c>
      <c r="D412" s="60" t="s">
        <v>14</v>
      </c>
      <c r="E412" s="61" t="s">
        <v>56</v>
      </c>
      <c r="F412" s="59" t="s">
        <v>488</v>
      </c>
      <c r="G412" s="62">
        <v>1</v>
      </c>
      <c r="H412" s="63">
        <v>360</v>
      </c>
      <c r="I412" s="64">
        <v>180</v>
      </c>
      <c r="J412" s="65">
        <v>180</v>
      </c>
      <c r="K412" s="66">
        <v>1</v>
      </c>
      <c r="L412" s="63" t="e">
        <f>#REF!</f>
        <v>#REF!</v>
      </c>
      <c r="M412" s="62" t="e">
        <f>#REF!</f>
        <v>#REF!</v>
      </c>
      <c r="N412" s="67">
        <f t="shared" si="52"/>
        <v>1</v>
      </c>
      <c r="O412" s="62">
        <f t="shared" si="53"/>
        <v>360</v>
      </c>
      <c r="P412" s="62">
        <f t="shared" si="54"/>
        <v>180</v>
      </c>
      <c r="Q412" s="62">
        <f t="shared" si="55"/>
        <v>180</v>
      </c>
      <c r="R412" s="62">
        <v>1</v>
      </c>
      <c r="S412" s="62">
        <v>360</v>
      </c>
    </row>
    <row r="413" spans="2:19" s="54" customFormat="1" ht="26.25">
      <c r="B413" s="58">
        <v>504</v>
      </c>
      <c r="C413" s="59" t="s">
        <v>485</v>
      </c>
      <c r="D413" s="60" t="s">
        <v>14</v>
      </c>
      <c r="E413" s="61" t="s">
        <v>56</v>
      </c>
      <c r="F413" s="59" t="s">
        <v>489</v>
      </c>
      <c r="G413" s="62">
        <v>1</v>
      </c>
      <c r="H413" s="63">
        <v>360</v>
      </c>
      <c r="I413" s="64">
        <v>180</v>
      </c>
      <c r="J413" s="65">
        <v>180</v>
      </c>
      <c r="K413" s="66">
        <v>1</v>
      </c>
      <c r="L413" s="63" t="e">
        <f>#REF!</f>
        <v>#REF!</v>
      </c>
      <c r="M413" s="62" t="e">
        <f>#REF!</f>
        <v>#REF!</v>
      </c>
      <c r="N413" s="67">
        <f t="shared" si="52"/>
        <v>1</v>
      </c>
      <c r="O413" s="62">
        <f t="shared" si="53"/>
        <v>360</v>
      </c>
      <c r="P413" s="62">
        <f t="shared" si="54"/>
        <v>180</v>
      </c>
      <c r="Q413" s="62">
        <f t="shared" si="55"/>
        <v>180</v>
      </c>
      <c r="R413" s="62">
        <v>1</v>
      </c>
      <c r="S413" s="62">
        <v>360</v>
      </c>
    </row>
    <row r="414" spans="2:19" s="54" customFormat="1" ht="26.25">
      <c r="B414" s="58">
        <v>505</v>
      </c>
      <c r="C414" s="59" t="s">
        <v>490</v>
      </c>
      <c r="D414" s="60" t="s">
        <v>14</v>
      </c>
      <c r="E414" s="61" t="s">
        <v>56</v>
      </c>
      <c r="F414" s="59" t="s">
        <v>491</v>
      </c>
      <c r="G414" s="62">
        <v>1</v>
      </c>
      <c r="H414" s="63">
        <v>370</v>
      </c>
      <c r="I414" s="64">
        <v>185</v>
      </c>
      <c r="J414" s="65">
        <v>185</v>
      </c>
      <c r="K414" s="66">
        <v>1</v>
      </c>
      <c r="L414" s="63" t="e">
        <f>#REF!</f>
        <v>#REF!</v>
      </c>
      <c r="M414" s="62" t="e">
        <f>#REF!</f>
        <v>#REF!</v>
      </c>
      <c r="N414" s="67">
        <f t="shared" si="52"/>
        <v>1</v>
      </c>
      <c r="O414" s="62">
        <f t="shared" si="53"/>
        <v>370</v>
      </c>
      <c r="P414" s="62">
        <f t="shared" si="54"/>
        <v>185</v>
      </c>
      <c r="Q414" s="62">
        <f t="shared" si="55"/>
        <v>185</v>
      </c>
      <c r="R414" s="62">
        <v>1</v>
      </c>
      <c r="S414" s="62">
        <v>370</v>
      </c>
    </row>
    <row r="415" spans="2:19" s="54" customFormat="1" ht="26.25">
      <c r="B415" s="58">
        <v>507</v>
      </c>
      <c r="C415" s="59" t="s">
        <v>490</v>
      </c>
      <c r="D415" s="60" t="s">
        <v>14</v>
      </c>
      <c r="E415" s="61" t="s">
        <v>56</v>
      </c>
      <c r="F415" s="59" t="s">
        <v>492</v>
      </c>
      <c r="G415" s="62">
        <v>1</v>
      </c>
      <c r="H415" s="63">
        <v>370</v>
      </c>
      <c r="I415" s="64">
        <v>185</v>
      </c>
      <c r="J415" s="65">
        <v>185</v>
      </c>
      <c r="K415" s="66">
        <v>1</v>
      </c>
      <c r="L415" s="63" t="e">
        <f>#REF!</f>
        <v>#REF!</v>
      </c>
      <c r="M415" s="62" t="e">
        <f>#REF!</f>
        <v>#REF!</v>
      </c>
      <c r="N415" s="67">
        <f t="shared" si="52"/>
        <v>1</v>
      </c>
      <c r="O415" s="62">
        <f t="shared" si="53"/>
        <v>370</v>
      </c>
      <c r="P415" s="62">
        <f t="shared" si="54"/>
        <v>185</v>
      </c>
      <c r="Q415" s="62">
        <f t="shared" si="55"/>
        <v>185</v>
      </c>
      <c r="R415" s="62">
        <v>1</v>
      </c>
      <c r="S415" s="62">
        <v>370</v>
      </c>
    </row>
    <row r="416" spans="2:19" s="54" customFormat="1" ht="26.25">
      <c r="B416" s="58">
        <v>508</v>
      </c>
      <c r="C416" s="59" t="s">
        <v>490</v>
      </c>
      <c r="D416" s="60" t="s">
        <v>14</v>
      </c>
      <c r="E416" s="61" t="s">
        <v>56</v>
      </c>
      <c r="F416" s="59" t="s">
        <v>493</v>
      </c>
      <c r="G416" s="62">
        <v>1</v>
      </c>
      <c r="H416" s="63">
        <v>370</v>
      </c>
      <c r="I416" s="64">
        <v>185</v>
      </c>
      <c r="J416" s="65">
        <v>185</v>
      </c>
      <c r="K416" s="66">
        <v>1</v>
      </c>
      <c r="L416" s="63" t="e">
        <f>#REF!</f>
        <v>#REF!</v>
      </c>
      <c r="M416" s="62" t="e">
        <f>#REF!</f>
        <v>#REF!</v>
      </c>
      <c r="N416" s="67">
        <f t="shared" si="52"/>
        <v>1</v>
      </c>
      <c r="O416" s="62">
        <f t="shared" si="53"/>
        <v>370</v>
      </c>
      <c r="P416" s="62">
        <f t="shared" si="54"/>
        <v>185</v>
      </c>
      <c r="Q416" s="62">
        <f t="shared" si="55"/>
        <v>185</v>
      </c>
      <c r="R416" s="62">
        <v>1</v>
      </c>
      <c r="S416" s="62">
        <v>370</v>
      </c>
    </row>
    <row r="417" spans="2:19" s="54" customFormat="1" ht="26.25">
      <c r="B417" s="58">
        <v>510</v>
      </c>
      <c r="C417" s="59" t="s">
        <v>490</v>
      </c>
      <c r="D417" s="60" t="s">
        <v>14</v>
      </c>
      <c r="E417" s="61" t="s">
        <v>56</v>
      </c>
      <c r="F417" s="59" t="s">
        <v>491</v>
      </c>
      <c r="G417" s="62">
        <v>1</v>
      </c>
      <c r="H417" s="63">
        <v>370</v>
      </c>
      <c r="I417" s="64">
        <v>185</v>
      </c>
      <c r="J417" s="65">
        <v>185</v>
      </c>
      <c r="K417" s="66">
        <v>1</v>
      </c>
      <c r="L417" s="63" t="e">
        <f>#REF!</f>
        <v>#REF!</v>
      </c>
      <c r="M417" s="62" t="e">
        <f>#REF!</f>
        <v>#REF!</v>
      </c>
      <c r="N417" s="67">
        <f aca="true" t="shared" si="56" ref="N417:N433">G417</f>
        <v>1</v>
      </c>
      <c r="O417" s="62">
        <f aca="true" t="shared" si="57" ref="O417:O433">H417</f>
        <v>370</v>
      </c>
      <c r="P417" s="62">
        <f aca="true" t="shared" si="58" ref="P417:P433">I417</f>
        <v>185</v>
      </c>
      <c r="Q417" s="62">
        <f aca="true" t="shared" si="59" ref="Q417:Q433">J417</f>
        <v>185</v>
      </c>
      <c r="R417" s="62">
        <v>1</v>
      </c>
      <c r="S417" s="62">
        <v>370</v>
      </c>
    </row>
    <row r="418" spans="2:19" s="54" customFormat="1" ht="26.25">
      <c r="B418" s="58">
        <v>511</v>
      </c>
      <c r="C418" s="59" t="s">
        <v>490</v>
      </c>
      <c r="D418" s="60" t="s">
        <v>14</v>
      </c>
      <c r="E418" s="61" t="s">
        <v>56</v>
      </c>
      <c r="F418" s="59" t="s">
        <v>494</v>
      </c>
      <c r="G418" s="62">
        <v>1</v>
      </c>
      <c r="H418" s="63">
        <v>370</v>
      </c>
      <c r="I418" s="64">
        <v>185</v>
      </c>
      <c r="J418" s="65">
        <v>185</v>
      </c>
      <c r="K418" s="66">
        <v>1</v>
      </c>
      <c r="L418" s="63" t="e">
        <f>#REF!</f>
        <v>#REF!</v>
      </c>
      <c r="M418" s="62" t="e">
        <f>#REF!</f>
        <v>#REF!</v>
      </c>
      <c r="N418" s="67">
        <f t="shared" si="56"/>
        <v>1</v>
      </c>
      <c r="O418" s="62">
        <f t="shared" si="57"/>
        <v>370</v>
      </c>
      <c r="P418" s="62">
        <f t="shared" si="58"/>
        <v>185</v>
      </c>
      <c r="Q418" s="62">
        <f t="shared" si="59"/>
        <v>185</v>
      </c>
      <c r="R418" s="62">
        <v>1</v>
      </c>
      <c r="S418" s="62">
        <v>370</v>
      </c>
    </row>
    <row r="419" spans="2:19" s="54" customFormat="1" ht="26.25">
      <c r="B419" s="58">
        <v>513</v>
      </c>
      <c r="C419" s="59" t="s">
        <v>495</v>
      </c>
      <c r="D419" s="60" t="s">
        <v>14</v>
      </c>
      <c r="E419" s="61" t="s">
        <v>56</v>
      </c>
      <c r="F419" s="59" t="s">
        <v>496</v>
      </c>
      <c r="G419" s="62">
        <v>1</v>
      </c>
      <c r="H419" s="63">
        <v>375</v>
      </c>
      <c r="I419" s="64">
        <v>187.5</v>
      </c>
      <c r="J419" s="65">
        <v>187.5</v>
      </c>
      <c r="K419" s="66">
        <v>1</v>
      </c>
      <c r="L419" s="63" t="e">
        <f>#REF!</f>
        <v>#REF!</v>
      </c>
      <c r="M419" s="62" t="e">
        <f>#REF!</f>
        <v>#REF!</v>
      </c>
      <c r="N419" s="67">
        <f t="shared" si="56"/>
        <v>1</v>
      </c>
      <c r="O419" s="62">
        <f t="shared" si="57"/>
        <v>375</v>
      </c>
      <c r="P419" s="62">
        <f t="shared" si="58"/>
        <v>187.5</v>
      </c>
      <c r="Q419" s="62">
        <f t="shared" si="59"/>
        <v>187.5</v>
      </c>
      <c r="R419" s="62">
        <v>1</v>
      </c>
      <c r="S419" s="62">
        <v>375</v>
      </c>
    </row>
    <row r="420" spans="2:19" s="54" customFormat="1" ht="26.25">
      <c r="B420" s="58">
        <v>514</v>
      </c>
      <c r="C420" s="59" t="s">
        <v>495</v>
      </c>
      <c r="D420" s="60" t="s">
        <v>14</v>
      </c>
      <c r="E420" s="61" t="s">
        <v>56</v>
      </c>
      <c r="F420" s="59" t="s">
        <v>497</v>
      </c>
      <c r="G420" s="62">
        <v>1</v>
      </c>
      <c r="H420" s="63">
        <v>375</v>
      </c>
      <c r="I420" s="64">
        <v>187.5</v>
      </c>
      <c r="J420" s="65">
        <v>187.5</v>
      </c>
      <c r="K420" s="66">
        <v>1</v>
      </c>
      <c r="L420" s="63" t="e">
        <f>#REF!</f>
        <v>#REF!</v>
      </c>
      <c r="M420" s="62" t="e">
        <f>#REF!</f>
        <v>#REF!</v>
      </c>
      <c r="N420" s="67">
        <f t="shared" si="56"/>
        <v>1</v>
      </c>
      <c r="O420" s="62">
        <f t="shared" si="57"/>
        <v>375</v>
      </c>
      <c r="P420" s="62">
        <f t="shared" si="58"/>
        <v>187.5</v>
      </c>
      <c r="Q420" s="62">
        <f t="shared" si="59"/>
        <v>187.5</v>
      </c>
      <c r="R420" s="62">
        <v>1</v>
      </c>
      <c r="S420" s="62">
        <v>375</v>
      </c>
    </row>
    <row r="421" spans="2:19" s="54" customFormat="1" ht="26.25">
      <c r="B421" s="58">
        <v>516</v>
      </c>
      <c r="C421" s="59" t="s">
        <v>495</v>
      </c>
      <c r="D421" s="60" t="s">
        <v>14</v>
      </c>
      <c r="E421" s="61" t="s">
        <v>56</v>
      </c>
      <c r="F421" s="59" t="s">
        <v>498</v>
      </c>
      <c r="G421" s="62">
        <v>1</v>
      </c>
      <c r="H421" s="63">
        <v>375</v>
      </c>
      <c r="I421" s="64">
        <v>187.5</v>
      </c>
      <c r="J421" s="65">
        <v>187.5</v>
      </c>
      <c r="K421" s="66">
        <v>1</v>
      </c>
      <c r="L421" s="63" t="e">
        <f>#REF!</f>
        <v>#REF!</v>
      </c>
      <c r="M421" s="62" t="e">
        <f>#REF!</f>
        <v>#REF!</v>
      </c>
      <c r="N421" s="67">
        <f t="shared" si="56"/>
        <v>1</v>
      </c>
      <c r="O421" s="62">
        <f t="shared" si="57"/>
        <v>375</v>
      </c>
      <c r="P421" s="62">
        <f t="shared" si="58"/>
        <v>187.5</v>
      </c>
      <c r="Q421" s="62">
        <f t="shared" si="59"/>
        <v>187.5</v>
      </c>
      <c r="R421" s="62">
        <v>1</v>
      </c>
      <c r="S421" s="62">
        <v>375</v>
      </c>
    </row>
    <row r="422" spans="2:19" s="54" customFormat="1" ht="26.25">
      <c r="B422" s="58">
        <v>518</v>
      </c>
      <c r="C422" s="59" t="s">
        <v>495</v>
      </c>
      <c r="D422" s="60" t="s">
        <v>14</v>
      </c>
      <c r="E422" s="61" t="s">
        <v>56</v>
      </c>
      <c r="F422" s="59" t="s">
        <v>499</v>
      </c>
      <c r="G422" s="62">
        <v>1</v>
      </c>
      <c r="H422" s="63">
        <v>375</v>
      </c>
      <c r="I422" s="64">
        <v>187.5</v>
      </c>
      <c r="J422" s="65">
        <v>187.5</v>
      </c>
      <c r="K422" s="66">
        <v>1</v>
      </c>
      <c r="L422" s="63" t="e">
        <f>#REF!</f>
        <v>#REF!</v>
      </c>
      <c r="M422" s="62" t="e">
        <f>#REF!</f>
        <v>#REF!</v>
      </c>
      <c r="N422" s="67">
        <f t="shared" si="56"/>
        <v>1</v>
      </c>
      <c r="O422" s="62">
        <f t="shared" si="57"/>
        <v>375</v>
      </c>
      <c r="P422" s="62">
        <f t="shared" si="58"/>
        <v>187.5</v>
      </c>
      <c r="Q422" s="62">
        <f t="shared" si="59"/>
        <v>187.5</v>
      </c>
      <c r="R422" s="62">
        <v>1</v>
      </c>
      <c r="S422" s="62">
        <v>375</v>
      </c>
    </row>
    <row r="423" spans="2:19" s="54" customFormat="1" ht="26.25">
      <c r="B423" s="58">
        <v>520</v>
      </c>
      <c r="C423" s="59" t="s">
        <v>495</v>
      </c>
      <c r="D423" s="60" t="s">
        <v>14</v>
      </c>
      <c r="E423" s="61" t="s">
        <v>56</v>
      </c>
      <c r="F423" s="59" t="s">
        <v>500</v>
      </c>
      <c r="G423" s="62">
        <v>1</v>
      </c>
      <c r="H423" s="63">
        <v>375</v>
      </c>
      <c r="I423" s="64">
        <v>187.5</v>
      </c>
      <c r="J423" s="65">
        <v>187.5</v>
      </c>
      <c r="K423" s="66">
        <v>1</v>
      </c>
      <c r="L423" s="63" t="e">
        <f>#REF!</f>
        <v>#REF!</v>
      </c>
      <c r="M423" s="62" t="e">
        <f>#REF!</f>
        <v>#REF!</v>
      </c>
      <c r="N423" s="67">
        <f t="shared" si="56"/>
        <v>1</v>
      </c>
      <c r="O423" s="62">
        <f t="shared" si="57"/>
        <v>375</v>
      </c>
      <c r="P423" s="62">
        <f t="shared" si="58"/>
        <v>187.5</v>
      </c>
      <c r="Q423" s="62">
        <f t="shared" si="59"/>
        <v>187.5</v>
      </c>
      <c r="R423" s="62">
        <v>1</v>
      </c>
      <c r="S423" s="62">
        <v>375</v>
      </c>
    </row>
    <row r="424" spans="2:19" s="54" customFormat="1" ht="26.25">
      <c r="B424" s="58">
        <v>522</v>
      </c>
      <c r="C424" s="59" t="s">
        <v>501</v>
      </c>
      <c r="D424" s="60" t="s">
        <v>14</v>
      </c>
      <c r="E424" s="61" t="s">
        <v>56</v>
      </c>
      <c r="F424" s="59" t="s">
        <v>502</v>
      </c>
      <c r="G424" s="62">
        <v>1</v>
      </c>
      <c r="H424" s="63">
        <v>380</v>
      </c>
      <c r="I424" s="64">
        <v>190</v>
      </c>
      <c r="J424" s="65">
        <v>190</v>
      </c>
      <c r="K424" s="66">
        <v>1</v>
      </c>
      <c r="L424" s="63" t="e">
        <f>#REF!</f>
        <v>#REF!</v>
      </c>
      <c r="M424" s="62" t="e">
        <f>#REF!</f>
        <v>#REF!</v>
      </c>
      <c r="N424" s="67">
        <f t="shared" si="56"/>
        <v>1</v>
      </c>
      <c r="O424" s="62">
        <f t="shared" si="57"/>
        <v>380</v>
      </c>
      <c r="P424" s="62">
        <f t="shared" si="58"/>
        <v>190</v>
      </c>
      <c r="Q424" s="62">
        <f t="shared" si="59"/>
        <v>190</v>
      </c>
      <c r="R424" s="62">
        <v>1</v>
      </c>
      <c r="S424" s="62">
        <v>380</v>
      </c>
    </row>
    <row r="425" spans="2:19" s="54" customFormat="1" ht="26.25">
      <c r="B425" s="58">
        <v>523</v>
      </c>
      <c r="C425" s="59" t="s">
        <v>501</v>
      </c>
      <c r="D425" s="60" t="s">
        <v>14</v>
      </c>
      <c r="E425" s="61" t="s">
        <v>56</v>
      </c>
      <c r="F425" s="59" t="s">
        <v>503</v>
      </c>
      <c r="G425" s="62">
        <v>1</v>
      </c>
      <c r="H425" s="63">
        <v>380</v>
      </c>
      <c r="I425" s="64">
        <v>190</v>
      </c>
      <c r="J425" s="65">
        <v>190</v>
      </c>
      <c r="K425" s="66">
        <v>1</v>
      </c>
      <c r="L425" s="63" t="e">
        <f>#REF!</f>
        <v>#REF!</v>
      </c>
      <c r="M425" s="62" t="e">
        <f>#REF!</f>
        <v>#REF!</v>
      </c>
      <c r="N425" s="67">
        <f t="shared" si="56"/>
        <v>1</v>
      </c>
      <c r="O425" s="62">
        <f t="shared" si="57"/>
        <v>380</v>
      </c>
      <c r="P425" s="62">
        <f t="shared" si="58"/>
        <v>190</v>
      </c>
      <c r="Q425" s="62">
        <f t="shared" si="59"/>
        <v>190</v>
      </c>
      <c r="R425" s="62">
        <v>1</v>
      </c>
      <c r="S425" s="62">
        <v>380</v>
      </c>
    </row>
    <row r="426" spans="2:19" s="54" customFormat="1" ht="26.25">
      <c r="B426" s="58">
        <v>525</v>
      </c>
      <c r="C426" s="59" t="s">
        <v>501</v>
      </c>
      <c r="D426" s="60" t="s">
        <v>14</v>
      </c>
      <c r="E426" s="61" t="s">
        <v>56</v>
      </c>
      <c r="F426" s="59" t="s">
        <v>504</v>
      </c>
      <c r="G426" s="62">
        <v>1</v>
      </c>
      <c r="H426" s="63">
        <v>380</v>
      </c>
      <c r="I426" s="64">
        <v>190</v>
      </c>
      <c r="J426" s="65">
        <v>190</v>
      </c>
      <c r="K426" s="66">
        <v>1</v>
      </c>
      <c r="L426" s="63" t="e">
        <f>#REF!</f>
        <v>#REF!</v>
      </c>
      <c r="M426" s="62" t="e">
        <f>#REF!</f>
        <v>#REF!</v>
      </c>
      <c r="N426" s="67">
        <f t="shared" si="56"/>
        <v>1</v>
      </c>
      <c r="O426" s="62">
        <f t="shared" si="57"/>
        <v>380</v>
      </c>
      <c r="P426" s="62">
        <f t="shared" si="58"/>
        <v>190</v>
      </c>
      <c r="Q426" s="62">
        <f t="shared" si="59"/>
        <v>190</v>
      </c>
      <c r="R426" s="62">
        <v>1</v>
      </c>
      <c r="S426" s="62">
        <v>380</v>
      </c>
    </row>
    <row r="427" spans="2:19" s="54" customFormat="1" ht="26.25">
      <c r="B427" s="58">
        <v>526</v>
      </c>
      <c r="C427" s="59" t="s">
        <v>501</v>
      </c>
      <c r="D427" s="60" t="s">
        <v>14</v>
      </c>
      <c r="E427" s="61" t="s">
        <v>56</v>
      </c>
      <c r="F427" s="59" t="s">
        <v>505</v>
      </c>
      <c r="G427" s="62">
        <v>1</v>
      </c>
      <c r="H427" s="63">
        <v>380</v>
      </c>
      <c r="I427" s="64">
        <v>190</v>
      </c>
      <c r="J427" s="65">
        <v>190</v>
      </c>
      <c r="K427" s="66">
        <v>1</v>
      </c>
      <c r="L427" s="63" t="e">
        <f>#REF!</f>
        <v>#REF!</v>
      </c>
      <c r="M427" s="62" t="e">
        <f>#REF!</f>
        <v>#REF!</v>
      </c>
      <c r="N427" s="67">
        <f t="shared" si="56"/>
        <v>1</v>
      </c>
      <c r="O427" s="62">
        <f t="shared" si="57"/>
        <v>380</v>
      </c>
      <c r="P427" s="62">
        <f t="shared" si="58"/>
        <v>190</v>
      </c>
      <c r="Q427" s="62">
        <f t="shared" si="59"/>
        <v>190</v>
      </c>
      <c r="R427" s="62">
        <v>1</v>
      </c>
      <c r="S427" s="62">
        <v>380</v>
      </c>
    </row>
    <row r="428" spans="2:19" s="54" customFormat="1" ht="26.25">
      <c r="B428" s="58">
        <v>528</v>
      </c>
      <c r="C428" s="59" t="s">
        <v>506</v>
      </c>
      <c r="D428" s="60" t="s">
        <v>14</v>
      </c>
      <c r="E428" s="61" t="s">
        <v>56</v>
      </c>
      <c r="F428" s="59" t="s">
        <v>507</v>
      </c>
      <c r="G428" s="62">
        <v>1</v>
      </c>
      <c r="H428" s="63">
        <v>385</v>
      </c>
      <c r="I428" s="64">
        <v>192.5</v>
      </c>
      <c r="J428" s="65">
        <v>192.5</v>
      </c>
      <c r="K428" s="66">
        <v>1</v>
      </c>
      <c r="L428" s="63" t="e">
        <f>#REF!</f>
        <v>#REF!</v>
      </c>
      <c r="M428" s="62" t="e">
        <f>#REF!</f>
        <v>#REF!</v>
      </c>
      <c r="N428" s="67">
        <f t="shared" si="56"/>
        <v>1</v>
      </c>
      <c r="O428" s="62">
        <f t="shared" si="57"/>
        <v>385</v>
      </c>
      <c r="P428" s="62">
        <f t="shared" si="58"/>
        <v>192.5</v>
      </c>
      <c r="Q428" s="62">
        <f t="shared" si="59"/>
        <v>192.5</v>
      </c>
      <c r="R428" s="62">
        <v>1</v>
      </c>
      <c r="S428" s="62">
        <v>385</v>
      </c>
    </row>
    <row r="429" spans="2:19" s="54" customFormat="1" ht="26.25">
      <c r="B429" s="58">
        <v>530</v>
      </c>
      <c r="C429" s="59" t="s">
        <v>506</v>
      </c>
      <c r="D429" s="60" t="s">
        <v>14</v>
      </c>
      <c r="E429" s="61" t="s">
        <v>56</v>
      </c>
      <c r="F429" s="59" t="s">
        <v>508</v>
      </c>
      <c r="G429" s="62">
        <v>1</v>
      </c>
      <c r="H429" s="63">
        <v>385</v>
      </c>
      <c r="I429" s="64">
        <v>192.5</v>
      </c>
      <c r="J429" s="65">
        <v>192.5</v>
      </c>
      <c r="K429" s="66">
        <v>1</v>
      </c>
      <c r="L429" s="63" t="e">
        <f>#REF!</f>
        <v>#REF!</v>
      </c>
      <c r="M429" s="62" t="e">
        <f>#REF!</f>
        <v>#REF!</v>
      </c>
      <c r="N429" s="67">
        <f t="shared" si="56"/>
        <v>1</v>
      </c>
      <c r="O429" s="62">
        <f t="shared" si="57"/>
        <v>385</v>
      </c>
      <c r="P429" s="62">
        <f t="shared" si="58"/>
        <v>192.5</v>
      </c>
      <c r="Q429" s="62">
        <f t="shared" si="59"/>
        <v>192.5</v>
      </c>
      <c r="R429" s="62">
        <v>1</v>
      </c>
      <c r="S429" s="62">
        <v>385</v>
      </c>
    </row>
    <row r="430" spans="2:19" s="54" customFormat="1" ht="26.25">
      <c r="B430" s="58">
        <v>532</v>
      </c>
      <c r="C430" s="59" t="s">
        <v>506</v>
      </c>
      <c r="D430" s="60" t="s">
        <v>14</v>
      </c>
      <c r="E430" s="61" t="s">
        <v>56</v>
      </c>
      <c r="F430" s="59" t="s">
        <v>509</v>
      </c>
      <c r="G430" s="62">
        <v>1</v>
      </c>
      <c r="H430" s="63">
        <v>385</v>
      </c>
      <c r="I430" s="64">
        <v>192.5</v>
      </c>
      <c r="J430" s="65">
        <v>192.5</v>
      </c>
      <c r="K430" s="66">
        <v>1</v>
      </c>
      <c r="L430" s="63" t="e">
        <f>#REF!</f>
        <v>#REF!</v>
      </c>
      <c r="M430" s="62" t="e">
        <f>#REF!</f>
        <v>#REF!</v>
      </c>
      <c r="N430" s="67">
        <f t="shared" si="56"/>
        <v>1</v>
      </c>
      <c r="O430" s="62">
        <f t="shared" si="57"/>
        <v>385</v>
      </c>
      <c r="P430" s="62">
        <f t="shared" si="58"/>
        <v>192.5</v>
      </c>
      <c r="Q430" s="62">
        <f t="shared" si="59"/>
        <v>192.5</v>
      </c>
      <c r="R430" s="62">
        <v>1</v>
      </c>
      <c r="S430" s="62">
        <v>385</v>
      </c>
    </row>
    <row r="431" spans="2:19" s="54" customFormat="1" ht="26.25">
      <c r="B431" s="58">
        <v>534</v>
      </c>
      <c r="C431" s="59" t="s">
        <v>510</v>
      </c>
      <c r="D431" s="60" t="s">
        <v>14</v>
      </c>
      <c r="E431" s="61" t="s">
        <v>56</v>
      </c>
      <c r="F431" s="59" t="s">
        <v>511</v>
      </c>
      <c r="G431" s="62">
        <v>1</v>
      </c>
      <c r="H431" s="63">
        <v>390</v>
      </c>
      <c r="I431" s="64">
        <v>195</v>
      </c>
      <c r="J431" s="65">
        <v>195</v>
      </c>
      <c r="K431" s="66">
        <v>1</v>
      </c>
      <c r="L431" s="63" t="e">
        <f>#REF!</f>
        <v>#REF!</v>
      </c>
      <c r="M431" s="62" t="e">
        <f>#REF!</f>
        <v>#REF!</v>
      </c>
      <c r="N431" s="67">
        <f t="shared" si="56"/>
        <v>1</v>
      </c>
      <c r="O431" s="62">
        <f t="shared" si="57"/>
        <v>390</v>
      </c>
      <c r="P431" s="62">
        <f t="shared" si="58"/>
        <v>195</v>
      </c>
      <c r="Q431" s="62">
        <f t="shared" si="59"/>
        <v>195</v>
      </c>
      <c r="R431" s="62">
        <v>1</v>
      </c>
      <c r="S431" s="62">
        <v>390</v>
      </c>
    </row>
    <row r="432" spans="2:19" s="54" customFormat="1" ht="26.25">
      <c r="B432" s="58">
        <v>536</v>
      </c>
      <c r="C432" s="59" t="s">
        <v>510</v>
      </c>
      <c r="D432" s="60" t="s">
        <v>14</v>
      </c>
      <c r="E432" s="61" t="s">
        <v>56</v>
      </c>
      <c r="F432" s="59" t="s">
        <v>512</v>
      </c>
      <c r="G432" s="62">
        <v>1</v>
      </c>
      <c r="H432" s="63">
        <v>390</v>
      </c>
      <c r="I432" s="64">
        <v>195</v>
      </c>
      <c r="J432" s="65">
        <v>195</v>
      </c>
      <c r="K432" s="66">
        <v>1</v>
      </c>
      <c r="L432" s="63" t="e">
        <f>#REF!</f>
        <v>#REF!</v>
      </c>
      <c r="M432" s="62" t="e">
        <f>#REF!</f>
        <v>#REF!</v>
      </c>
      <c r="N432" s="67">
        <f t="shared" si="56"/>
        <v>1</v>
      </c>
      <c r="O432" s="62">
        <f t="shared" si="57"/>
        <v>390</v>
      </c>
      <c r="P432" s="62">
        <f t="shared" si="58"/>
        <v>195</v>
      </c>
      <c r="Q432" s="62">
        <f t="shared" si="59"/>
        <v>195</v>
      </c>
      <c r="R432" s="62">
        <v>1</v>
      </c>
      <c r="S432" s="62">
        <v>390</v>
      </c>
    </row>
    <row r="433" spans="2:19" s="54" customFormat="1" ht="26.25">
      <c r="B433" s="58">
        <v>538</v>
      </c>
      <c r="C433" s="59" t="s">
        <v>513</v>
      </c>
      <c r="D433" s="60" t="s">
        <v>14</v>
      </c>
      <c r="E433" s="61" t="s">
        <v>56</v>
      </c>
      <c r="F433" s="59" t="s">
        <v>514</v>
      </c>
      <c r="G433" s="62">
        <v>1</v>
      </c>
      <c r="H433" s="63">
        <v>390</v>
      </c>
      <c r="I433" s="64">
        <v>195</v>
      </c>
      <c r="J433" s="65">
        <v>195</v>
      </c>
      <c r="K433" s="66">
        <v>1</v>
      </c>
      <c r="L433" s="63" t="e">
        <f>#REF!</f>
        <v>#REF!</v>
      </c>
      <c r="M433" s="62" t="e">
        <f>#REF!</f>
        <v>#REF!</v>
      </c>
      <c r="N433" s="67">
        <f t="shared" si="56"/>
        <v>1</v>
      </c>
      <c r="O433" s="62">
        <f t="shared" si="57"/>
        <v>390</v>
      </c>
      <c r="P433" s="62">
        <f t="shared" si="58"/>
        <v>195</v>
      </c>
      <c r="Q433" s="62">
        <f t="shared" si="59"/>
        <v>195</v>
      </c>
      <c r="R433" s="62">
        <v>1</v>
      </c>
      <c r="S433" s="62">
        <v>390</v>
      </c>
    </row>
    <row r="434" spans="2:19" s="54" customFormat="1" ht="26.25">
      <c r="B434" s="58">
        <v>541</v>
      </c>
      <c r="C434" s="59" t="s">
        <v>515</v>
      </c>
      <c r="D434" s="60" t="s">
        <v>14</v>
      </c>
      <c r="E434" s="61" t="s">
        <v>56</v>
      </c>
      <c r="F434" s="59" t="s">
        <v>516</v>
      </c>
      <c r="G434" s="62">
        <v>1</v>
      </c>
      <c r="H434" s="63">
        <v>485</v>
      </c>
      <c r="I434" s="64">
        <v>242.5</v>
      </c>
      <c r="J434" s="65">
        <v>242.5</v>
      </c>
      <c r="K434" s="66">
        <v>1</v>
      </c>
      <c r="L434" s="63" t="e">
        <f>#REF!</f>
        <v>#REF!</v>
      </c>
      <c r="M434" s="62" t="e">
        <f>#REF!</f>
        <v>#REF!</v>
      </c>
      <c r="N434" s="67">
        <f aca="true" t="shared" si="60" ref="N434:N454">G434</f>
        <v>1</v>
      </c>
      <c r="O434" s="62">
        <f aca="true" t="shared" si="61" ref="O434:O454">H434</f>
        <v>485</v>
      </c>
      <c r="P434" s="62">
        <f aca="true" t="shared" si="62" ref="P434:P454">I434</f>
        <v>242.5</v>
      </c>
      <c r="Q434" s="62">
        <f aca="true" t="shared" si="63" ref="Q434:Q454">J434</f>
        <v>242.5</v>
      </c>
      <c r="R434" s="62">
        <v>1</v>
      </c>
      <c r="S434" s="62">
        <v>485</v>
      </c>
    </row>
    <row r="435" spans="2:19" s="54" customFormat="1" ht="26.25">
      <c r="B435" s="58">
        <v>542</v>
      </c>
      <c r="C435" s="59" t="s">
        <v>515</v>
      </c>
      <c r="D435" s="60" t="s">
        <v>14</v>
      </c>
      <c r="E435" s="61" t="s">
        <v>56</v>
      </c>
      <c r="F435" s="59" t="s">
        <v>517</v>
      </c>
      <c r="G435" s="62">
        <v>1</v>
      </c>
      <c r="H435" s="63">
        <v>485</v>
      </c>
      <c r="I435" s="64">
        <v>242.5</v>
      </c>
      <c r="J435" s="65">
        <v>242.5</v>
      </c>
      <c r="K435" s="66">
        <v>1</v>
      </c>
      <c r="L435" s="63" t="e">
        <f>#REF!</f>
        <v>#REF!</v>
      </c>
      <c r="M435" s="62" t="e">
        <f>#REF!</f>
        <v>#REF!</v>
      </c>
      <c r="N435" s="67">
        <f t="shared" si="60"/>
        <v>1</v>
      </c>
      <c r="O435" s="62">
        <f t="shared" si="61"/>
        <v>485</v>
      </c>
      <c r="P435" s="62">
        <f t="shared" si="62"/>
        <v>242.5</v>
      </c>
      <c r="Q435" s="62">
        <f t="shared" si="63"/>
        <v>242.5</v>
      </c>
      <c r="R435" s="62">
        <v>1</v>
      </c>
      <c r="S435" s="62">
        <v>485</v>
      </c>
    </row>
    <row r="436" spans="2:19" s="54" customFormat="1" ht="26.25">
      <c r="B436" s="58">
        <v>545</v>
      </c>
      <c r="C436" s="59" t="s">
        <v>518</v>
      </c>
      <c r="D436" s="60" t="s">
        <v>14</v>
      </c>
      <c r="E436" s="61" t="s">
        <v>56</v>
      </c>
      <c r="F436" s="59" t="s">
        <v>519</v>
      </c>
      <c r="G436" s="62">
        <v>1</v>
      </c>
      <c r="H436" s="63">
        <v>485</v>
      </c>
      <c r="I436" s="64">
        <v>242.5</v>
      </c>
      <c r="J436" s="65">
        <v>242.5</v>
      </c>
      <c r="K436" s="66">
        <v>1</v>
      </c>
      <c r="L436" s="63" t="e">
        <f>#REF!</f>
        <v>#REF!</v>
      </c>
      <c r="M436" s="62" t="e">
        <f>#REF!</f>
        <v>#REF!</v>
      </c>
      <c r="N436" s="67">
        <f t="shared" si="60"/>
        <v>1</v>
      </c>
      <c r="O436" s="62">
        <f t="shared" si="61"/>
        <v>485</v>
      </c>
      <c r="P436" s="62">
        <f t="shared" si="62"/>
        <v>242.5</v>
      </c>
      <c r="Q436" s="62">
        <f t="shared" si="63"/>
        <v>242.5</v>
      </c>
      <c r="R436" s="62">
        <v>1</v>
      </c>
      <c r="S436" s="62">
        <v>485</v>
      </c>
    </row>
    <row r="437" spans="2:19" s="54" customFormat="1" ht="26.25">
      <c r="B437" s="58">
        <v>546</v>
      </c>
      <c r="C437" s="59" t="s">
        <v>518</v>
      </c>
      <c r="D437" s="60" t="s">
        <v>14</v>
      </c>
      <c r="E437" s="61" t="s">
        <v>56</v>
      </c>
      <c r="F437" s="59" t="s">
        <v>520</v>
      </c>
      <c r="G437" s="62">
        <v>1</v>
      </c>
      <c r="H437" s="63">
        <v>485</v>
      </c>
      <c r="I437" s="64">
        <v>242.5</v>
      </c>
      <c r="J437" s="65">
        <v>242.5</v>
      </c>
      <c r="K437" s="66">
        <v>1</v>
      </c>
      <c r="L437" s="63" t="e">
        <f>#REF!</f>
        <v>#REF!</v>
      </c>
      <c r="M437" s="62" t="e">
        <f>#REF!</f>
        <v>#REF!</v>
      </c>
      <c r="N437" s="67">
        <f t="shared" si="60"/>
        <v>1</v>
      </c>
      <c r="O437" s="62">
        <f t="shared" si="61"/>
        <v>485</v>
      </c>
      <c r="P437" s="62">
        <f t="shared" si="62"/>
        <v>242.5</v>
      </c>
      <c r="Q437" s="62">
        <f t="shared" si="63"/>
        <v>242.5</v>
      </c>
      <c r="R437" s="62">
        <v>1</v>
      </c>
      <c r="S437" s="62">
        <v>485</v>
      </c>
    </row>
    <row r="438" spans="2:19" s="54" customFormat="1" ht="26.25">
      <c r="B438" s="58">
        <v>547</v>
      </c>
      <c r="C438" s="59" t="s">
        <v>518</v>
      </c>
      <c r="D438" s="60" t="s">
        <v>14</v>
      </c>
      <c r="E438" s="61" t="s">
        <v>56</v>
      </c>
      <c r="F438" s="59" t="s">
        <v>521</v>
      </c>
      <c r="G438" s="62">
        <v>1</v>
      </c>
      <c r="H438" s="63">
        <v>485</v>
      </c>
      <c r="I438" s="64">
        <v>242.5</v>
      </c>
      <c r="J438" s="65">
        <v>242.5</v>
      </c>
      <c r="K438" s="66">
        <v>1</v>
      </c>
      <c r="L438" s="63" t="e">
        <f>#REF!</f>
        <v>#REF!</v>
      </c>
      <c r="M438" s="62" t="e">
        <f>#REF!</f>
        <v>#REF!</v>
      </c>
      <c r="N438" s="67">
        <f t="shared" si="60"/>
        <v>1</v>
      </c>
      <c r="O438" s="62">
        <f t="shared" si="61"/>
        <v>485</v>
      </c>
      <c r="P438" s="62">
        <f t="shared" si="62"/>
        <v>242.5</v>
      </c>
      <c r="Q438" s="62">
        <f t="shared" si="63"/>
        <v>242.5</v>
      </c>
      <c r="R438" s="62">
        <v>1</v>
      </c>
      <c r="S438" s="62">
        <v>485</v>
      </c>
    </row>
    <row r="439" spans="2:19" s="54" customFormat="1" ht="26.25">
      <c r="B439" s="58">
        <v>548</v>
      </c>
      <c r="C439" s="59" t="s">
        <v>522</v>
      </c>
      <c r="D439" s="60" t="s">
        <v>14</v>
      </c>
      <c r="E439" s="61" t="s">
        <v>56</v>
      </c>
      <c r="F439" s="59" t="s">
        <v>523</v>
      </c>
      <c r="G439" s="62">
        <v>1</v>
      </c>
      <c r="H439" s="63">
        <v>485</v>
      </c>
      <c r="I439" s="64">
        <v>242.5</v>
      </c>
      <c r="J439" s="65">
        <v>242.5</v>
      </c>
      <c r="K439" s="66">
        <v>1</v>
      </c>
      <c r="L439" s="63" t="e">
        <f>#REF!</f>
        <v>#REF!</v>
      </c>
      <c r="M439" s="62" t="e">
        <f>#REF!</f>
        <v>#REF!</v>
      </c>
      <c r="N439" s="67">
        <f t="shared" si="60"/>
        <v>1</v>
      </c>
      <c r="O439" s="62">
        <f t="shared" si="61"/>
        <v>485</v>
      </c>
      <c r="P439" s="62">
        <f t="shared" si="62"/>
        <v>242.5</v>
      </c>
      <c r="Q439" s="62">
        <f t="shared" si="63"/>
        <v>242.5</v>
      </c>
      <c r="R439" s="62">
        <v>1</v>
      </c>
      <c r="S439" s="62">
        <v>485</v>
      </c>
    </row>
    <row r="440" spans="2:19" s="54" customFormat="1" ht="26.25">
      <c r="B440" s="58">
        <v>549</v>
      </c>
      <c r="C440" s="59" t="s">
        <v>524</v>
      </c>
      <c r="D440" s="60" t="s">
        <v>14</v>
      </c>
      <c r="E440" s="61" t="s">
        <v>56</v>
      </c>
      <c r="F440" s="59" t="s">
        <v>525</v>
      </c>
      <c r="G440" s="62">
        <v>1</v>
      </c>
      <c r="H440" s="63">
        <v>485</v>
      </c>
      <c r="I440" s="64">
        <v>242.5</v>
      </c>
      <c r="J440" s="65">
        <v>242.5</v>
      </c>
      <c r="K440" s="66">
        <v>1</v>
      </c>
      <c r="L440" s="63" t="e">
        <f>#REF!</f>
        <v>#REF!</v>
      </c>
      <c r="M440" s="62" t="e">
        <f>#REF!</f>
        <v>#REF!</v>
      </c>
      <c r="N440" s="67">
        <f t="shared" si="60"/>
        <v>1</v>
      </c>
      <c r="O440" s="62">
        <f t="shared" si="61"/>
        <v>485</v>
      </c>
      <c r="P440" s="62">
        <f t="shared" si="62"/>
        <v>242.5</v>
      </c>
      <c r="Q440" s="62">
        <f t="shared" si="63"/>
        <v>242.5</v>
      </c>
      <c r="R440" s="62">
        <v>1</v>
      </c>
      <c r="S440" s="62">
        <v>485</v>
      </c>
    </row>
    <row r="441" spans="2:19" s="54" customFormat="1" ht="26.25">
      <c r="B441" s="58">
        <v>551</v>
      </c>
      <c r="C441" s="59" t="s">
        <v>526</v>
      </c>
      <c r="D441" s="60" t="s">
        <v>14</v>
      </c>
      <c r="E441" s="61" t="s">
        <v>56</v>
      </c>
      <c r="F441" s="59" t="s">
        <v>527</v>
      </c>
      <c r="G441" s="62">
        <v>1</v>
      </c>
      <c r="H441" s="63">
        <v>485</v>
      </c>
      <c r="I441" s="64">
        <v>242.5</v>
      </c>
      <c r="J441" s="65">
        <v>242.5</v>
      </c>
      <c r="K441" s="66">
        <v>1</v>
      </c>
      <c r="L441" s="63" t="e">
        <f>#REF!</f>
        <v>#REF!</v>
      </c>
      <c r="M441" s="62" t="e">
        <f>#REF!</f>
        <v>#REF!</v>
      </c>
      <c r="N441" s="67">
        <f t="shared" si="60"/>
        <v>1</v>
      </c>
      <c r="O441" s="62">
        <f t="shared" si="61"/>
        <v>485</v>
      </c>
      <c r="P441" s="62">
        <f t="shared" si="62"/>
        <v>242.5</v>
      </c>
      <c r="Q441" s="62">
        <f t="shared" si="63"/>
        <v>242.5</v>
      </c>
      <c r="R441" s="62">
        <v>1</v>
      </c>
      <c r="S441" s="62">
        <v>485</v>
      </c>
    </row>
    <row r="442" spans="2:19" s="54" customFormat="1" ht="26.25">
      <c r="B442" s="58">
        <v>552</v>
      </c>
      <c r="C442" s="59" t="s">
        <v>526</v>
      </c>
      <c r="D442" s="60" t="s">
        <v>14</v>
      </c>
      <c r="E442" s="61" t="s">
        <v>56</v>
      </c>
      <c r="F442" s="59" t="s">
        <v>528</v>
      </c>
      <c r="G442" s="62">
        <v>1</v>
      </c>
      <c r="H442" s="63">
        <v>485</v>
      </c>
      <c r="I442" s="64">
        <v>242.5</v>
      </c>
      <c r="J442" s="65">
        <v>242.5</v>
      </c>
      <c r="K442" s="66">
        <v>1</v>
      </c>
      <c r="L442" s="63" t="e">
        <f>#REF!</f>
        <v>#REF!</v>
      </c>
      <c r="M442" s="62" t="e">
        <f>#REF!</f>
        <v>#REF!</v>
      </c>
      <c r="N442" s="67">
        <f t="shared" si="60"/>
        <v>1</v>
      </c>
      <c r="O442" s="62">
        <f t="shared" si="61"/>
        <v>485</v>
      </c>
      <c r="P442" s="62">
        <f t="shared" si="62"/>
        <v>242.5</v>
      </c>
      <c r="Q442" s="62">
        <f t="shared" si="63"/>
        <v>242.5</v>
      </c>
      <c r="R442" s="62">
        <v>1</v>
      </c>
      <c r="S442" s="62">
        <v>485</v>
      </c>
    </row>
    <row r="443" spans="2:19" s="54" customFormat="1" ht="26.25">
      <c r="B443" s="58">
        <v>553</v>
      </c>
      <c r="C443" s="59" t="s">
        <v>526</v>
      </c>
      <c r="D443" s="60" t="s">
        <v>14</v>
      </c>
      <c r="E443" s="61" t="s">
        <v>56</v>
      </c>
      <c r="F443" s="59" t="s">
        <v>529</v>
      </c>
      <c r="G443" s="62">
        <v>1</v>
      </c>
      <c r="H443" s="63">
        <v>485</v>
      </c>
      <c r="I443" s="64">
        <v>242.5</v>
      </c>
      <c r="J443" s="65">
        <v>242.5</v>
      </c>
      <c r="K443" s="66">
        <v>1</v>
      </c>
      <c r="L443" s="63" t="e">
        <f>#REF!</f>
        <v>#REF!</v>
      </c>
      <c r="M443" s="62" t="e">
        <f>#REF!</f>
        <v>#REF!</v>
      </c>
      <c r="N443" s="67">
        <f t="shared" si="60"/>
        <v>1</v>
      </c>
      <c r="O443" s="62">
        <f t="shared" si="61"/>
        <v>485</v>
      </c>
      <c r="P443" s="62">
        <f t="shared" si="62"/>
        <v>242.5</v>
      </c>
      <c r="Q443" s="62">
        <f t="shared" si="63"/>
        <v>242.5</v>
      </c>
      <c r="R443" s="62">
        <v>1</v>
      </c>
      <c r="S443" s="62">
        <v>485</v>
      </c>
    </row>
    <row r="444" spans="2:19" s="54" customFormat="1" ht="26.25">
      <c r="B444" s="58">
        <v>554</v>
      </c>
      <c r="C444" s="59" t="s">
        <v>526</v>
      </c>
      <c r="D444" s="60" t="s">
        <v>14</v>
      </c>
      <c r="E444" s="61" t="s">
        <v>56</v>
      </c>
      <c r="F444" s="59" t="s">
        <v>530</v>
      </c>
      <c r="G444" s="62">
        <v>1</v>
      </c>
      <c r="H444" s="63">
        <v>485</v>
      </c>
      <c r="I444" s="64">
        <v>242.5</v>
      </c>
      <c r="J444" s="65">
        <v>242.5</v>
      </c>
      <c r="K444" s="66">
        <v>1</v>
      </c>
      <c r="L444" s="63" t="e">
        <f>#REF!</f>
        <v>#REF!</v>
      </c>
      <c r="M444" s="62" t="e">
        <f>#REF!</f>
        <v>#REF!</v>
      </c>
      <c r="N444" s="67">
        <f t="shared" si="60"/>
        <v>1</v>
      </c>
      <c r="O444" s="62">
        <f t="shared" si="61"/>
        <v>485</v>
      </c>
      <c r="P444" s="62">
        <f t="shared" si="62"/>
        <v>242.5</v>
      </c>
      <c r="Q444" s="62">
        <f t="shared" si="63"/>
        <v>242.5</v>
      </c>
      <c r="R444" s="62">
        <v>1</v>
      </c>
      <c r="S444" s="62">
        <v>485</v>
      </c>
    </row>
    <row r="445" spans="2:19" s="54" customFormat="1" ht="26.25">
      <c r="B445" s="58">
        <v>556</v>
      </c>
      <c r="C445" s="59" t="s">
        <v>531</v>
      </c>
      <c r="D445" s="60" t="s">
        <v>14</v>
      </c>
      <c r="E445" s="61" t="s">
        <v>56</v>
      </c>
      <c r="F445" s="59" t="s">
        <v>532</v>
      </c>
      <c r="G445" s="62">
        <v>1</v>
      </c>
      <c r="H445" s="63">
        <v>485</v>
      </c>
      <c r="I445" s="64">
        <v>242.5</v>
      </c>
      <c r="J445" s="65">
        <v>242.5</v>
      </c>
      <c r="K445" s="66">
        <v>1</v>
      </c>
      <c r="L445" s="63" t="e">
        <f>#REF!</f>
        <v>#REF!</v>
      </c>
      <c r="M445" s="62" t="e">
        <f>#REF!</f>
        <v>#REF!</v>
      </c>
      <c r="N445" s="67">
        <f t="shared" si="60"/>
        <v>1</v>
      </c>
      <c r="O445" s="62">
        <f t="shared" si="61"/>
        <v>485</v>
      </c>
      <c r="P445" s="62">
        <f t="shared" si="62"/>
        <v>242.5</v>
      </c>
      <c r="Q445" s="62">
        <f t="shared" si="63"/>
        <v>242.5</v>
      </c>
      <c r="R445" s="62">
        <v>1</v>
      </c>
      <c r="S445" s="62">
        <v>485</v>
      </c>
    </row>
    <row r="446" spans="2:19" ht="26.25">
      <c r="B446" s="1">
        <v>558</v>
      </c>
      <c r="C446" s="13" t="s">
        <v>533</v>
      </c>
      <c r="D446" s="15" t="s">
        <v>14</v>
      </c>
      <c r="E446" s="14" t="s">
        <v>56</v>
      </c>
      <c r="F446" s="13" t="s">
        <v>534</v>
      </c>
      <c r="G446" s="3">
        <v>1</v>
      </c>
      <c r="H446" s="4">
        <v>485</v>
      </c>
      <c r="I446" s="9">
        <v>242.5</v>
      </c>
      <c r="J446" s="17">
        <v>242.5</v>
      </c>
      <c r="K446" s="16">
        <v>1</v>
      </c>
      <c r="L446" s="4" t="e">
        <f>#REF!</f>
        <v>#REF!</v>
      </c>
      <c r="M446" s="3" t="e">
        <f>#REF!</f>
        <v>#REF!</v>
      </c>
      <c r="N446" s="2">
        <f t="shared" si="60"/>
        <v>1</v>
      </c>
      <c r="O446" s="3">
        <f t="shared" si="61"/>
        <v>485</v>
      </c>
      <c r="P446" s="3">
        <f t="shared" si="62"/>
        <v>242.5</v>
      </c>
      <c r="Q446" s="3">
        <f t="shared" si="63"/>
        <v>242.5</v>
      </c>
      <c r="R446" s="3">
        <v>1</v>
      </c>
      <c r="S446" s="3">
        <v>485</v>
      </c>
    </row>
    <row r="447" spans="2:19" ht="26.25">
      <c r="B447" s="1">
        <v>559</v>
      </c>
      <c r="C447" s="13" t="s">
        <v>533</v>
      </c>
      <c r="D447" s="15" t="s">
        <v>14</v>
      </c>
      <c r="E447" s="14" t="s">
        <v>56</v>
      </c>
      <c r="F447" s="13" t="s">
        <v>535</v>
      </c>
      <c r="G447" s="3">
        <v>1</v>
      </c>
      <c r="H447" s="4">
        <v>485</v>
      </c>
      <c r="I447" s="9">
        <v>242.5</v>
      </c>
      <c r="J447" s="17">
        <v>242.5</v>
      </c>
      <c r="K447" s="16">
        <v>1</v>
      </c>
      <c r="L447" s="4" t="e">
        <f>#REF!</f>
        <v>#REF!</v>
      </c>
      <c r="M447" s="3" t="e">
        <f>#REF!</f>
        <v>#REF!</v>
      </c>
      <c r="N447" s="2">
        <f t="shared" si="60"/>
        <v>1</v>
      </c>
      <c r="O447" s="3">
        <f t="shared" si="61"/>
        <v>485</v>
      </c>
      <c r="P447" s="3">
        <f t="shared" si="62"/>
        <v>242.5</v>
      </c>
      <c r="Q447" s="3">
        <f t="shared" si="63"/>
        <v>242.5</v>
      </c>
      <c r="R447" s="3">
        <v>1</v>
      </c>
      <c r="S447" s="3">
        <v>485</v>
      </c>
    </row>
    <row r="448" spans="2:19" ht="26.25">
      <c r="B448" s="1">
        <v>560</v>
      </c>
      <c r="C448" s="13" t="s">
        <v>533</v>
      </c>
      <c r="D448" s="15" t="s">
        <v>14</v>
      </c>
      <c r="E448" s="14" t="s">
        <v>56</v>
      </c>
      <c r="F448" s="13" t="s">
        <v>536</v>
      </c>
      <c r="G448" s="3">
        <v>1</v>
      </c>
      <c r="H448" s="4">
        <v>485</v>
      </c>
      <c r="I448" s="9">
        <v>242.5</v>
      </c>
      <c r="J448" s="17">
        <v>242.5</v>
      </c>
      <c r="K448" s="16">
        <v>1</v>
      </c>
      <c r="L448" s="4" t="e">
        <f>#REF!</f>
        <v>#REF!</v>
      </c>
      <c r="M448" s="3" t="e">
        <f>#REF!</f>
        <v>#REF!</v>
      </c>
      <c r="N448" s="2">
        <f t="shared" si="60"/>
        <v>1</v>
      </c>
      <c r="O448" s="3">
        <f t="shared" si="61"/>
        <v>485</v>
      </c>
      <c r="P448" s="3">
        <f t="shared" si="62"/>
        <v>242.5</v>
      </c>
      <c r="Q448" s="3">
        <f t="shared" si="63"/>
        <v>242.5</v>
      </c>
      <c r="R448" s="3">
        <v>1</v>
      </c>
      <c r="S448" s="3">
        <v>485</v>
      </c>
    </row>
    <row r="449" spans="2:19" ht="26.25">
      <c r="B449" s="1">
        <v>562</v>
      </c>
      <c r="C449" s="13" t="s">
        <v>537</v>
      </c>
      <c r="D449" s="15" t="s">
        <v>14</v>
      </c>
      <c r="E449" s="14" t="s">
        <v>56</v>
      </c>
      <c r="F449" s="13" t="s">
        <v>538</v>
      </c>
      <c r="G449" s="3">
        <v>1</v>
      </c>
      <c r="H449" s="4">
        <v>515</v>
      </c>
      <c r="I449" s="9">
        <v>257.5</v>
      </c>
      <c r="J449" s="17">
        <v>257.5</v>
      </c>
      <c r="K449" s="16">
        <v>1</v>
      </c>
      <c r="L449" s="4" t="e">
        <f>#REF!</f>
        <v>#REF!</v>
      </c>
      <c r="M449" s="3" t="e">
        <f>#REF!</f>
        <v>#REF!</v>
      </c>
      <c r="N449" s="2">
        <f t="shared" si="60"/>
        <v>1</v>
      </c>
      <c r="O449" s="3">
        <f t="shared" si="61"/>
        <v>515</v>
      </c>
      <c r="P449" s="3">
        <f t="shared" si="62"/>
        <v>257.5</v>
      </c>
      <c r="Q449" s="3">
        <f t="shared" si="63"/>
        <v>257.5</v>
      </c>
      <c r="R449" s="3">
        <v>1</v>
      </c>
      <c r="S449" s="3">
        <v>515</v>
      </c>
    </row>
    <row r="450" spans="2:19" ht="26.25">
      <c r="B450" s="1">
        <v>564</v>
      </c>
      <c r="C450" s="13" t="s">
        <v>539</v>
      </c>
      <c r="D450" s="15" t="s">
        <v>14</v>
      </c>
      <c r="E450" s="14" t="s">
        <v>56</v>
      </c>
      <c r="F450" s="13" t="s">
        <v>540</v>
      </c>
      <c r="G450" s="3">
        <v>1</v>
      </c>
      <c r="H450" s="4">
        <v>365</v>
      </c>
      <c r="I450" s="9">
        <v>182.5</v>
      </c>
      <c r="J450" s="17">
        <v>182.5</v>
      </c>
      <c r="K450" s="16">
        <v>1</v>
      </c>
      <c r="L450" s="4" t="e">
        <f>#REF!</f>
        <v>#REF!</v>
      </c>
      <c r="M450" s="3" t="e">
        <f>#REF!</f>
        <v>#REF!</v>
      </c>
      <c r="N450" s="2">
        <f t="shared" si="60"/>
        <v>1</v>
      </c>
      <c r="O450" s="3">
        <f t="shared" si="61"/>
        <v>365</v>
      </c>
      <c r="P450" s="3">
        <f t="shared" si="62"/>
        <v>182.5</v>
      </c>
      <c r="Q450" s="3">
        <f t="shared" si="63"/>
        <v>182.5</v>
      </c>
      <c r="R450" s="3">
        <v>1</v>
      </c>
      <c r="S450" s="3">
        <v>365</v>
      </c>
    </row>
    <row r="451" spans="2:19" ht="26.25">
      <c r="B451" s="1">
        <v>566</v>
      </c>
      <c r="C451" s="13" t="s">
        <v>541</v>
      </c>
      <c r="D451" s="15" t="s">
        <v>14</v>
      </c>
      <c r="E451" s="14" t="s">
        <v>56</v>
      </c>
      <c r="F451" s="13" t="s">
        <v>542</v>
      </c>
      <c r="G451" s="3">
        <v>1</v>
      </c>
      <c r="H451" s="4">
        <v>365</v>
      </c>
      <c r="I451" s="9">
        <v>182.5</v>
      </c>
      <c r="J451" s="17">
        <v>182.5</v>
      </c>
      <c r="K451" s="16">
        <v>1</v>
      </c>
      <c r="L451" s="4" t="e">
        <f>#REF!</f>
        <v>#REF!</v>
      </c>
      <c r="M451" s="3" t="e">
        <f>#REF!</f>
        <v>#REF!</v>
      </c>
      <c r="N451" s="2">
        <f t="shared" si="60"/>
        <v>1</v>
      </c>
      <c r="O451" s="3">
        <f t="shared" si="61"/>
        <v>365</v>
      </c>
      <c r="P451" s="3">
        <f t="shared" si="62"/>
        <v>182.5</v>
      </c>
      <c r="Q451" s="3">
        <f t="shared" si="63"/>
        <v>182.5</v>
      </c>
      <c r="R451" s="3">
        <v>1</v>
      </c>
      <c r="S451" s="3">
        <v>365</v>
      </c>
    </row>
    <row r="452" spans="2:19" ht="26.25">
      <c r="B452" s="1">
        <v>568</v>
      </c>
      <c r="C452" s="13" t="s">
        <v>543</v>
      </c>
      <c r="D452" s="15" t="s">
        <v>14</v>
      </c>
      <c r="E452" s="14" t="s">
        <v>56</v>
      </c>
      <c r="F452" s="13" t="s">
        <v>544</v>
      </c>
      <c r="G452" s="3">
        <v>1</v>
      </c>
      <c r="H452" s="4">
        <v>365</v>
      </c>
      <c r="I452" s="9">
        <v>182.5</v>
      </c>
      <c r="J452" s="17">
        <v>182.5</v>
      </c>
      <c r="K452" s="16">
        <v>1</v>
      </c>
      <c r="L452" s="4" t="e">
        <f>#REF!</f>
        <v>#REF!</v>
      </c>
      <c r="M452" s="3" t="e">
        <f>#REF!</f>
        <v>#REF!</v>
      </c>
      <c r="N452" s="2">
        <f t="shared" si="60"/>
        <v>1</v>
      </c>
      <c r="O452" s="3">
        <f t="shared" si="61"/>
        <v>365</v>
      </c>
      <c r="P452" s="3">
        <f t="shared" si="62"/>
        <v>182.5</v>
      </c>
      <c r="Q452" s="3">
        <f t="shared" si="63"/>
        <v>182.5</v>
      </c>
      <c r="R452" s="3">
        <v>1</v>
      </c>
      <c r="S452" s="3">
        <v>365</v>
      </c>
    </row>
    <row r="453" spans="2:19" ht="26.25">
      <c r="B453" s="1">
        <v>570</v>
      </c>
      <c r="C453" s="13" t="s">
        <v>545</v>
      </c>
      <c r="D453" s="15" t="s">
        <v>14</v>
      </c>
      <c r="E453" s="14" t="s">
        <v>56</v>
      </c>
      <c r="F453" s="13" t="s">
        <v>546</v>
      </c>
      <c r="G453" s="3">
        <v>1</v>
      </c>
      <c r="H453" s="4">
        <v>365</v>
      </c>
      <c r="I453" s="9">
        <v>182.5</v>
      </c>
      <c r="J453" s="17">
        <v>182.5</v>
      </c>
      <c r="K453" s="16">
        <v>1</v>
      </c>
      <c r="L453" s="4" t="e">
        <f>#REF!</f>
        <v>#REF!</v>
      </c>
      <c r="M453" s="3" t="e">
        <f>#REF!</f>
        <v>#REF!</v>
      </c>
      <c r="N453" s="2">
        <f t="shared" si="60"/>
        <v>1</v>
      </c>
      <c r="O453" s="3">
        <f t="shared" si="61"/>
        <v>365</v>
      </c>
      <c r="P453" s="3">
        <f t="shared" si="62"/>
        <v>182.5</v>
      </c>
      <c r="Q453" s="3">
        <f t="shared" si="63"/>
        <v>182.5</v>
      </c>
      <c r="R453" s="3">
        <v>1</v>
      </c>
      <c r="S453" s="3">
        <v>365</v>
      </c>
    </row>
    <row r="454" spans="2:19" ht="26.25">
      <c r="B454" s="1">
        <v>572</v>
      </c>
      <c r="C454" s="13" t="s">
        <v>545</v>
      </c>
      <c r="D454" s="15" t="s">
        <v>14</v>
      </c>
      <c r="E454" s="14" t="s">
        <v>56</v>
      </c>
      <c r="F454" s="13" t="s">
        <v>547</v>
      </c>
      <c r="G454" s="3">
        <v>1</v>
      </c>
      <c r="H454" s="4">
        <v>365</v>
      </c>
      <c r="I454" s="9">
        <v>182.5</v>
      </c>
      <c r="J454" s="17">
        <v>182.5</v>
      </c>
      <c r="K454" s="16">
        <v>1</v>
      </c>
      <c r="L454" s="4" t="e">
        <f>#REF!</f>
        <v>#REF!</v>
      </c>
      <c r="M454" s="3" t="e">
        <f>#REF!</f>
        <v>#REF!</v>
      </c>
      <c r="N454" s="2">
        <f t="shared" si="60"/>
        <v>1</v>
      </c>
      <c r="O454" s="3">
        <f t="shared" si="61"/>
        <v>365</v>
      </c>
      <c r="P454" s="3">
        <f t="shared" si="62"/>
        <v>182.5</v>
      </c>
      <c r="Q454" s="3">
        <f t="shared" si="63"/>
        <v>182.5</v>
      </c>
      <c r="R454" s="3">
        <v>1</v>
      </c>
      <c r="S454" s="3">
        <v>365</v>
      </c>
    </row>
    <row r="455" spans="2:19" ht="26.25">
      <c r="B455" s="1">
        <v>574</v>
      </c>
      <c r="C455" s="13" t="s">
        <v>545</v>
      </c>
      <c r="D455" s="15" t="s">
        <v>14</v>
      </c>
      <c r="E455" s="14" t="s">
        <v>56</v>
      </c>
      <c r="F455" s="13" t="s">
        <v>548</v>
      </c>
      <c r="G455" s="3">
        <v>1</v>
      </c>
      <c r="H455" s="4">
        <v>365</v>
      </c>
      <c r="I455" s="9">
        <v>182.5</v>
      </c>
      <c r="J455" s="17">
        <v>182.5</v>
      </c>
      <c r="K455" s="16">
        <v>1</v>
      </c>
      <c r="L455" s="4" t="e">
        <f>#REF!</f>
        <v>#REF!</v>
      </c>
      <c r="M455" s="3" t="e">
        <f>#REF!</f>
        <v>#REF!</v>
      </c>
      <c r="N455" s="2">
        <f aca="true" t="shared" si="64" ref="N455:N464">G455</f>
        <v>1</v>
      </c>
      <c r="O455" s="3">
        <f aca="true" t="shared" si="65" ref="O455:O464">H455</f>
        <v>365</v>
      </c>
      <c r="P455" s="3">
        <f aca="true" t="shared" si="66" ref="P455:P464">I455</f>
        <v>182.5</v>
      </c>
      <c r="Q455" s="3">
        <f aca="true" t="shared" si="67" ref="Q455:Q464">J455</f>
        <v>182.5</v>
      </c>
      <c r="R455" s="3">
        <v>1</v>
      </c>
      <c r="S455" s="3">
        <v>365</v>
      </c>
    </row>
    <row r="456" spans="2:19" ht="26.25">
      <c r="B456" s="1">
        <v>576</v>
      </c>
      <c r="C456" s="13" t="s">
        <v>549</v>
      </c>
      <c r="D456" s="15" t="s">
        <v>14</v>
      </c>
      <c r="E456" s="14" t="s">
        <v>56</v>
      </c>
      <c r="F456" s="13" t="s">
        <v>550</v>
      </c>
      <c r="G456" s="3">
        <v>1</v>
      </c>
      <c r="H456" s="4">
        <v>365</v>
      </c>
      <c r="I456" s="9">
        <v>182.5</v>
      </c>
      <c r="J456" s="17">
        <v>182.5</v>
      </c>
      <c r="K456" s="16">
        <v>1</v>
      </c>
      <c r="L456" s="4" t="e">
        <f>#REF!</f>
        <v>#REF!</v>
      </c>
      <c r="M456" s="3" t="e">
        <f>#REF!</f>
        <v>#REF!</v>
      </c>
      <c r="N456" s="2">
        <f t="shared" si="64"/>
        <v>1</v>
      </c>
      <c r="O456" s="3">
        <f t="shared" si="65"/>
        <v>365</v>
      </c>
      <c r="P456" s="3">
        <f t="shared" si="66"/>
        <v>182.5</v>
      </c>
      <c r="Q456" s="3">
        <f t="shared" si="67"/>
        <v>182.5</v>
      </c>
      <c r="R456" s="3">
        <v>1</v>
      </c>
      <c r="S456" s="3">
        <v>365</v>
      </c>
    </row>
    <row r="457" spans="2:19" ht="26.25">
      <c r="B457" s="1">
        <v>578</v>
      </c>
      <c r="C457" s="13" t="s">
        <v>551</v>
      </c>
      <c r="D457" s="15" t="s">
        <v>14</v>
      </c>
      <c r="E457" s="14" t="s">
        <v>56</v>
      </c>
      <c r="F457" s="13" t="s">
        <v>552</v>
      </c>
      <c r="G457" s="3">
        <v>1</v>
      </c>
      <c r="H457" s="4">
        <v>365</v>
      </c>
      <c r="I457" s="9">
        <v>182.5</v>
      </c>
      <c r="J457" s="17">
        <v>182.5</v>
      </c>
      <c r="K457" s="16">
        <v>1</v>
      </c>
      <c r="L457" s="4" t="e">
        <f>#REF!</f>
        <v>#REF!</v>
      </c>
      <c r="M457" s="3" t="e">
        <f>#REF!</f>
        <v>#REF!</v>
      </c>
      <c r="N457" s="2">
        <f t="shared" si="64"/>
        <v>1</v>
      </c>
      <c r="O457" s="3">
        <f t="shared" si="65"/>
        <v>365</v>
      </c>
      <c r="P457" s="3">
        <f t="shared" si="66"/>
        <v>182.5</v>
      </c>
      <c r="Q457" s="3">
        <f t="shared" si="67"/>
        <v>182.5</v>
      </c>
      <c r="R457" s="3">
        <v>1</v>
      </c>
      <c r="S457" s="3">
        <v>365</v>
      </c>
    </row>
    <row r="458" spans="2:19" ht="26.25">
      <c r="B458" s="1">
        <v>579</v>
      </c>
      <c r="C458" s="13" t="s">
        <v>551</v>
      </c>
      <c r="D458" s="15" t="s">
        <v>14</v>
      </c>
      <c r="E458" s="14" t="s">
        <v>56</v>
      </c>
      <c r="F458" s="13" t="s">
        <v>553</v>
      </c>
      <c r="G458" s="3">
        <v>1</v>
      </c>
      <c r="H458" s="4">
        <v>365</v>
      </c>
      <c r="I458" s="9">
        <v>182.5</v>
      </c>
      <c r="J458" s="17">
        <v>182.5</v>
      </c>
      <c r="K458" s="16">
        <v>1</v>
      </c>
      <c r="L458" s="4" t="e">
        <f>#REF!</f>
        <v>#REF!</v>
      </c>
      <c r="M458" s="3" t="e">
        <f>#REF!</f>
        <v>#REF!</v>
      </c>
      <c r="N458" s="2">
        <f t="shared" si="64"/>
        <v>1</v>
      </c>
      <c r="O458" s="3">
        <f t="shared" si="65"/>
        <v>365</v>
      </c>
      <c r="P458" s="3">
        <f t="shared" si="66"/>
        <v>182.5</v>
      </c>
      <c r="Q458" s="3">
        <f t="shared" si="67"/>
        <v>182.5</v>
      </c>
      <c r="R458" s="3">
        <v>1</v>
      </c>
      <c r="S458" s="3">
        <v>365</v>
      </c>
    </row>
    <row r="459" spans="2:19" ht="26.25">
      <c r="B459" s="1">
        <v>581</v>
      </c>
      <c r="C459" s="13" t="s">
        <v>551</v>
      </c>
      <c r="D459" s="15" t="s">
        <v>14</v>
      </c>
      <c r="E459" s="14" t="s">
        <v>56</v>
      </c>
      <c r="F459" s="13" t="s">
        <v>554</v>
      </c>
      <c r="G459" s="3">
        <v>1</v>
      </c>
      <c r="H459" s="4">
        <v>365</v>
      </c>
      <c r="I459" s="9">
        <v>182.5</v>
      </c>
      <c r="J459" s="17">
        <v>182.5</v>
      </c>
      <c r="K459" s="16">
        <v>1</v>
      </c>
      <c r="L459" s="4" t="e">
        <f>#REF!</f>
        <v>#REF!</v>
      </c>
      <c r="M459" s="3" t="e">
        <f>#REF!</f>
        <v>#REF!</v>
      </c>
      <c r="N459" s="2">
        <f t="shared" si="64"/>
        <v>1</v>
      </c>
      <c r="O459" s="3">
        <f t="shared" si="65"/>
        <v>365</v>
      </c>
      <c r="P459" s="3">
        <f t="shared" si="66"/>
        <v>182.5</v>
      </c>
      <c r="Q459" s="3">
        <f t="shared" si="67"/>
        <v>182.5</v>
      </c>
      <c r="R459" s="3">
        <v>1</v>
      </c>
      <c r="S459" s="3">
        <v>365</v>
      </c>
    </row>
    <row r="460" spans="2:19" ht="26.25">
      <c r="B460" s="1">
        <v>582</v>
      </c>
      <c r="C460" s="13" t="s">
        <v>551</v>
      </c>
      <c r="D460" s="15" t="s">
        <v>14</v>
      </c>
      <c r="E460" s="14" t="s">
        <v>56</v>
      </c>
      <c r="F460" s="13" t="s">
        <v>555</v>
      </c>
      <c r="G460" s="3">
        <v>1</v>
      </c>
      <c r="H460" s="4">
        <v>365</v>
      </c>
      <c r="I460" s="9">
        <v>182.5</v>
      </c>
      <c r="J460" s="17">
        <v>182.5</v>
      </c>
      <c r="K460" s="16">
        <v>1</v>
      </c>
      <c r="L460" s="4" t="e">
        <f>#REF!</f>
        <v>#REF!</v>
      </c>
      <c r="M460" s="3" t="e">
        <f>#REF!</f>
        <v>#REF!</v>
      </c>
      <c r="N460" s="2">
        <f t="shared" si="64"/>
        <v>1</v>
      </c>
      <c r="O460" s="3">
        <f t="shared" si="65"/>
        <v>365</v>
      </c>
      <c r="P460" s="3">
        <f t="shared" si="66"/>
        <v>182.5</v>
      </c>
      <c r="Q460" s="3">
        <f t="shared" si="67"/>
        <v>182.5</v>
      </c>
      <c r="R460" s="3">
        <v>1</v>
      </c>
      <c r="S460" s="3">
        <v>365</v>
      </c>
    </row>
    <row r="461" spans="2:19" ht="26.25">
      <c r="B461" s="1">
        <v>597</v>
      </c>
      <c r="C461" s="13" t="s">
        <v>556</v>
      </c>
      <c r="D461" s="15" t="s">
        <v>14</v>
      </c>
      <c r="E461" s="14" t="s">
        <v>56</v>
      </c>
      <c r="F461" s="13" t="s">
        <v>557</v>
      </c>
      <c r="G461" s="3">
        <v>1</v>
      </c>
      <c r="H461" s="4">
        <v>365</v>
      </c>
      <c r="I461" s="9">
        <v>182.5</v>
      </c>
      <c r="J461" s="17">
        <v>182.5</v>
      </c>
      <c r="K461" s="16">
        <v>1</v>
      </c>
      <c r="L461" s="4" t="e">
        <f>#REF!</f>
        <v>#REF!</v>
      </c>
      <c r="M461" s="3" t="e">
        <f>#REF!</f>
        <v>#REF!</v>
      </c>
      <c r="N461" s="2">
        <f t="shared" si="64"/>
        <v>1</v>
      </c>
      <c r="O461" s="3">
        <f t="shared" si="65"/>
        <v>365</v>
      </c>
      <c r="P461" s="3">
        <f t="shared" si="66"/>
        <v>182.5</v>
      </c>
      <c r="Q461" s="3">
        <f t="shared" si="67"/>
        <v>182.5</v>
      </c>
      <c r="R461" s="3">
        <v>1</v>
      </c>
      <c r="S461" s="3">
        <v>365</v>
      </c>
    </row>
    <row r="462" spans="2:19" ht="26.25">
      <c r="B462" s="1">
        <v>598</v>
      </c>
      <c r="C462" s="13" t="s">
        <v>558</v>
      </c>
      <c r="D462" s="15" t="s">
        <v>14</v>
      </c>
      <c r="E462" s="14" t="s">
        <v>56</v>
      </c>
      <c r="F462" s="13" t="s">
        <v>559</v>
      </c>
      <c r="G462" s="3">
        <v>1</v>
      </c>
      <c r="H462" s="4">
        <v>365</v>
      </c>
      <c r="I462" s="9">
        <v>182.5</v>
      </c>
      <c r="J462" s="17">
        <v>182.5</v>
      </c>
      <c r="K462" s="16">
        <v>1</v>
      </c>
      <c r="L462" s="4" t="e">
        <f>#REF!</f>
        <v>#REF!</v>
      </c>
      <c r="M462" s="3" t="e">
        <f>#REF!</f>
        <v>#REF!</v>
      </c>
      <c r="N462" s="2">
        <f t="shared" si="64"/>
        <v>1</v>
      </c>
      <c r="O462" s="3">
        <f t="shared" si="65"/>
        <v>365</v>
      </c>
      <c r="P462" s="3">
        <f t="shared" si="66"/>
        <v>182.5</v>
      </c>
      <c r="Q462" s="3">
        <f t="shared" si="67"/>
        <v>182.5</v>
      </c>
      <c r="R462" s="3">
        <v>1</v>
      </c>
      <c r="S462" s="3">
        <v>365</v>
      </c>
    </row>
    <row r="463" spans="2:19" ht="26.25">
      <c r="B463" s="1">
        <v>600</v>
      </c>
      <c r="C463" s="13" t="s">
        <v>558</v>
      </c>
      <c r="D463" s="15" t="s">
        <v>14</v>
      </c>
      <c r="E463" s="14" t="s">
        <v>56</v>
      </c>
      <c r="F463" s="13" t="s">
        <v>560</v>
      </c>
      <c r="G463" s="3">
        <v>1</v>
      </c>
      <c r="H463" s="4">
        <v>365</v>
      </c>
      <c r="I463" s="9">
        <v>182.5</v>
      </c>
      <c r="J463" s="17">
        <v>182.5</v>
      </c>
      <c r="K463" s="16">
        <v>1</v>
      </c>
      <c r="L463" s="4" t="e">
        <f>#REF!</f>
        <v>#REF!</v>
      </c>
      <c r="M463" s="3" t="e">
        <f>#REF!</f>
        <v>#REF!</v>
      </c>
      <c r="N463" s="2">
        <f t="shared" si="64"/>
        <v>1</v>
      </c>
      <c r="O463" s="3">
        <f t="shared" si="65"/>
        <v>365</v>
      </c>
      <c r="P463" s="3">
        <f t="shared" si="66"/>
        <v>182.5</v>
      </c>
      <c r="Q463" s="3">
        <f t="shared" si="67"/>
        <v>182.5</v>
      </c>
      <c r="R463" s="3">
        <v>1</v>
      </c>
      <c r="S463" s="3">
        <v>365</v>
      </c>
    </row>
    <row r="464" spans="2:19" ht="26.25">
      <c r="B464" s="1">
        <v>603</v>
      </c>
      <c r="C464" s="13" t="s">
        <v>561</v>
      </c>
      <c r="D464" s="15" t="s">
        <v>14</v>
      </c>
      <c r="E464" s="14" t="s">
        <v>56</v>
      </c>
      <c r="F464" s="13" t="s">
        <v>562</v>
      </c>
      <c r="G464" s="3">
        <v>1</v>
      </c>
      <c r="H464" s="4">
        <v>370</v>
      </c>
      <c r="I464" s="9">
        <v>185</v>
      </c>
      <c r="J464" s="17">
        <v>185</v>
      </c>
      <c r="K464" s="16">
        <v>1</v>
      </c>
      <c r="L464" s="4" t="e">
        <f>#REF!</f>
        <v>#REF!</v>
      </c>
      <c r="M464" s="3" t="e">
        <f>#REF!</f>
        <v>#REF!</v>
      </c>
      <c r="N464" s="2">
        <f t="shared" si="64"/>
        <v>1</v>
      </c>
      <c r="O464" s="3">
        <f t="shared" si="65"/>
        <v>370</v>
      </c>
      <c r="P464" s="3">
        <f t="shared" si="66"/>
        <v>185</v>
      </c>
      <c r="Q464" s="3">
        <f t="shared" si="67"/>
        <v>185</v>
      </c>
      <c r="R464" s="3">
        <v>1</v>
      </c>
      <c r="S464" s="3">
        <v>370</v>
      </c>
    </row>
    <row r="465" spans="2:19" ht="26.25">
      <c r="B465" s="1">
        <v>606</v>
      </c>
      <c r="C465" s="13" t="s">
        <v>563</v>
      </c>
      <c r="D465" s="15" t="s">
        <v>14</v>
      </c>
      <c r="E465" s="14" t="s">
        <v>56</v>
      </c>
      <c r="F465" s="13" t="s">
        <v>564</v>
      </c>
      <c r="G465" s="3">
        <v>1</v>
      </c>
      <c r="H465" s="4">
        <v>380</v>
      </c>
      <c r="I465" s="9">
        <v>190</v>
      </c>
      <c r="J465" s="17">
        <v>190</v>
      </c>
      <c r="K465" s="16">
        <v>1</v>
      </c>
      <c r="L465" s="4" t="e">
        <f>#REF!</f>
        <v>#REF!</v>
      </c>
      <c r="M465" s="3" t="e">
        <f>#REF!</f>
        <v>#REF!</v>
      </c>
      <c r="N465" s="2">
        <f aca="true" t="shared" si="68" ref="N465:N475">G465</f>
        <v>1</v>
      </c>
      <c r="O465" s="3">
        <f aca="true" t="shared" si="69" ref="O465:O475">H465</f>
        <v>380</v>
      </c>
      <c r="P465" s="3">
        <f aca="true" t="shared" si="70" ref="P465:P475">I465</f>
        <v>190</v>
      </c>
      <c r="Q465" s="3">
        <f aca="true" t="shared" si="71" ref="Q465:Q475">J465</f>
        <v>190</v>
      </c>
      <c r="R465" s="3">
        <v>1</v>
      </c>
      <c r="S465" s="3">
        <v>380</v>
      </c>
    </row>
    <row r="466" spans="2:19" ht="26.25">
      <c r="B466" s="1">
        <v>609</v>
      </c>
      <c r="C466" s="13" t="s">
        <v>565</v>
      </c>
      <c r="D466" s="15" t="s">
        <v>14</v>
      </c>
      <c r="E466" s="14" t="s">
        <v>56</v>
      </c>
      <c r="F466" s="13" t="s">
        <v>560</v>
      </c>
      <c r="G466" s="3">
        <v>1</v>
      </c>
      <c r="H466" s="4">
        <v>450</v>
      </c>
      <c r="I466" s="9">
        <v>225</v>
      </c>
      <c r="J466" s="17">
        <v>225</v>
      </c>
      <c r="K466" s="16">
        <v>1</v>
      </c>
      <c r="L466" s="4" t="e">
        <f>#REF!</f>
        <v>#REF!</v>
      </c>
      <c r="M466" s="3" t="e">
        <f>#REF!</f>
        <v>#REF!</v>
      </c>
      <c r="N466" s="2">
        <f t="shared" si="68"/>
        <v>1</v>
      </c>
      <c r="O466" s="3">
        <f t="shared" si="69"/>
        <v>450</v>
      </c>
      <c r="P466" s="3">
        <f t="shared" si="70"/>
        <v>225</v>
      </c>
      <c r="Q466" s="3">
        <f t="shared" si="71"/>
        <v>225</v>
      </c>
      <c r="R466" s="3">
        <v>1</v>
      </c>
      <c r="S466" s="3">
        <v>450</v>
      </c>
    </row>
    <row r="467" spans="2:19" ht="26.25">
      <c r="B467" s="1">
        <v>611</v>
      </c>
      <c r="C467" s="13" t="s">
        <v>566</v>
      </c>
      <c r="D467" s="15" t="s">
        <v>14</v>
      </c>
      <c r="E467" s="14" t="s">
        <v>56</v>
      </c>
      <c r="F467" s="13" t="s">
        <v>567</v>
      </c>
      <c r="G467" s="3">
        <v>1</v>
      </c>
      <c r="H467" s="4">
        <v>490</v>
      </c>
      <c r="I467" s="9">
        <v>245</v>
      </c>
      <c r="J467" s="17">
        <v>245</v>
      </c>
      <c r="K467" s="16">
        <v>1</v>
      </c>
      <c r="L467" s="4" t="e">
        <f>#REF!</f>
        <v>#REF!</v>
      </c>
      <c r="M467" s="3" t="e">
        <f>#REF!</f>
        <v>#REF!</v>
      </c>
      <c r="N467" s="2">
        <f t="shared" si="68"/>
        <v>1</v>
      </c>
      <c r="O467" s="3">
        <f t="shared" si="69"/>
        <v>490</v>
      </c>
      <c r="P467" s="3">
        <f t="shared" si="70"/>
        <v>245</v>
      </c>
      <c r="Q467" s="3">
        <f t="shared" si="71"/>
        <v>245</v>
      </c>
      <c r="R467" s="3">
        <v>1</v>
      </c>
      <c r="S467" s="3">
        <v>490</v>
      </c>
    </row>
    <row r="468" spans="2:19" ht="26.25">
      <c r="B468" s="1">
        <v>612</v>
      </c>
      <c r="C468" s="13" t="s">
        <v>568</v>
      </c>
      <c r="D468" s="15" t="s">
        <v>14</v>
      </c>
      <c r="E468" s="14" t="s">
        <v>56</v>
      </c>
      <c r="F468" s="13" t="s">
        <v>569</v>
      </c>
      <c r="G468" s="3">
        <v>1</v>
      </c>
      <c r="H468" s="4">
        <v>490</v>
      </c>
      <c r="I468" s="9">
        <v>245</v>
      </c>
      <c r="J468" s="17">
        <v>245</v>
      </c>
      <c r="K468" s="16">
        <v>1</v>
      </c>
      <c r="L468" s="4" t="e">
        <f>#REF!</f>
        <v>#REF!</v>
      </c>
      <c r="M468" s="3" t="e">
        <f>#REF!</f>
        <v>#REF!</v>
      </c>
      <c r="N468" s="2">
        <f t="shared" si="68"/>
        <v>1</v>
      </c>
      <c r="O468" s="3">
        <f t="shared" si="69"/>
        <v>490</v>
      </c>
      <c r="P468" s="3">
        <f t="shared" si="70"/>
        <v>245</v>
      </c>
      <c r="Q468" s="3">
        <f t="shared" si="71"/>
        <v>245</v>
      </c>
      <c r="R468" s="3">
        <v>1</v>
      </c>
      <c r="S468" s="3">
        <v>490</v>
      </c>
    </row>
    <row r="469" spans="2:19" ht="26.25">
      <c r="B469" s="1">
        <v>613</v>
      </c>
      <c r="C469" s="13" t="s">
        <v>568</v>
      </c>
      <c r="D469" s="15" t="s">
        <v>14</v>
      </c>
      <c r="E469" s="14" t="s">
        <v>56</v>
      </c>
      <c r="F469" s="13" t="s">
        <v>570</v>
      </c>
      <c r="G469" s="3">
        <v>1</v>
      </c>
      <c r="H469" s="4">
        <v>490</v>
      </c>
      <c r="I469" s="9">
        <v>245</v>
      </c>
      <c r="J469" s="17">
        <v>245</v>
      </c>
      <c r="K469" s="16">
        <v>1</v>
      </c>
      <c r="L469" s="4" t="e">
        <f>#REF!</f>
        <v>#REF!</v>
      </c>
      <c r="M469" s="3" t="e">
        <f>#REF!</f>
        <v>#REF!</v>
      </c>
      <c r="N469" s="2">
        <f t="shared" si="68"/>
        <v>1</v>
      </c>
      <c r="O469" s="3">
        <f t="shared" si="69"/>
        <v>490</v>
      </c>
      <c r="P469" s="3">
        <f t="shared" si="70"/>
        <v>245</v>
      </c>
      <c r="Q469" s="3">
        <f t="shared" si="71"/>
        <v>245</v>
      </c>
      <c r="R469" s="3">
        <v>1</v>
      </c>
      <c r="S469" s="3">
        <v>490</v>
      </c>
    </row>
    <row r="470" spans="2:19" ht="26.25">
      <c r="B470" s="1">
        <v>615</v>
      </c>
      <c r="C470" s="13" t="s">
        <v>571</v>
      </c>
      <c r="D470" s="15" t="s">
        <v>14</v>
      </c>
      <c r="E470" s="14" t="s">
        <v>56</v>
      </c>
      <c r="F470" s="13" t="s">
        <v>572</v>
      </c>
      <c r="G470" s="3">
        <v>1</v>
      </c>
      <c r="H470" s="4">
        <v>490</v>
      </c>
      <c r="I470" s="9">
        <v>245</v>
      </c>
      <c r="J470" s="17">
        <v>245</v>
      </c>
      <c r="K470" s="16">
        <v>1</v>
      </c>
      <c r="L470" s="4" t="e">
        <f>#REF!</f>
        <v>#REF!</v>
      </c>
      <c r="M470" s="3" t="e">
        <f>#REF!</f>
        <v>#REF!</v>
      </c>
      <c r="N470" s="2">
        <f t="shared" si="68"/>
        <v>1</v>
      </c>
      <c r="O470" s="3">
        <f t="shared" si="69"/>
        <v>490</v>
      </c>
      <c r="P470" s="3">
        <f t="shared" si="70"/>
        <v>245</v>
      </c>
      <c r="Q470" s="3">
        <f t="shared" si="71"/>
        <v>245</v>
      </c>
      <c r="R470" s="3">
        <v>1</v>
      </c>
      <c r="S470" s="3">
        <v>490</v>
      </c>
    </row>
    <row r="471" spans="2:19" ht="26.25">
      <c r="B471" s="1">
        <v>616</v>
      </c>
      <c r="C471" s="13" t="s">
        <v>571</v>
      </c>
      <c r="D471" s="15" t="s">
        <v>14</v>
      </c>
      <c r="E471" s="14" t="s">
        <v>56</v>
      </c>
      <c r="F471" s="13" t="s">
        <v>573</v>
      </c>
      <c r="G471" s="3">
        <v>1</v>
      </c>
      <c r="H471" s="4">
        <v>490</v>
      </c>
      <c r="I471" s="9">
        <v>245</v>
      </c>
      <c r="J471" s="17">
        <v>245</v>
      </c>
      <c r="K471" s="16">
        <v>1</v>
      </c>
      <c r="L471" s="4" t="e">
        <f>#REF!</f>
        <v>#REF!</v>
      </c>
      <c r="M471" s="3" t="e">
        <f>#REF!</f>
        <v>#REF!</v>
      </c>
      <c r="N471" s="2">
        <f t="shared" si="68"/>
        <v>1</v>
      </c>
      <c r="O471" s="3">
        <f t="shared" si="69"/>
        <v>490</v>
      </c>
      <c r="P471" s="3">
        <f t="shared" si="70"/>
        <v>245</v>
      </c>
      <c r="Q471" s="3">
        <f t="shared" si="71"/>
        <v>245</v>
      </c>
      <c r="R471" s="3">
        <v>1</v>
      </c>
      <c r="S471" s="3">
        <v>490</v>
      </c>
    </row>
    <row r="472" spans="2:19" ht="26.25">
      <c r="B472" s="1">
        <v>617</v>
      </c>
      <c r="C472" s="13" t="s">
        <v>574</v>
      </c>
      <c r="D472" s="15" t="s">
        <v>14</v>
      </c>
      <c r="E472" s="14" t="s">
        <v>56</v>
      </c>
      <c r="F472" s="13" t="s">
        <v>575</v>
      </c>
      <c r="G472" s="3">
        <v>1</v>
      </c>
      <c r="H472" s="4">
        <v>490</v>
      </c>
      <c r="I472" s="9">
        <v>245</v>
      </c>
      <c r="J472" s="17">
        <v>245</v>
      </c>
      <c r="K472" s="16">
        <v>1</v>
      </c>
      <c r="L472" s="4" t="e">
        <f>#REF!</f>
        <v>#REF!</v>
      </c>
      <c r="M472" s="3" t="e">
        <f>#REF!</f>
        <v>#REF!</v>
      </c>
      <c r="N472" s="2">
        <f t="shared" si="68"/>
        <v>1</v>
      </c>
      <c r="O472" s="3">
        <f t="shared" si="69"/>
        <v>490</v>
      </c>
      <c r="P472" s="3">
        <f t="shared" si="70"/>
        <v>245</v>
      </c>
      <c r="Q472" s="3">
        <f t="shared" si="71"/>
        <v>245</v>
      </c>
      <c r="R472" s="3">
        <v>1</v>
      </c>
      <c r="S472" s="3">
        <v>490</v>
      </c>
    </row>
    <row r="473" spans="2:19" ht="26.25">
      <c r="B473" s="1">
        <v>619</v>
      </c>
      <c r="C473" s="13" t="s">
        <v>576</v>
      </c>
      <c r="D473" s="15" t="s">
        <v>14</v>
      </c>
      <c r="E473" s="14" t="s">
        <v>56</v>
      </c>
      <c r="F473" s="13" t="s">
        <v>577</v>
      </c>
      <c r="G473" s="3">
        <v>1</v>
      </c>
      <c r="H473" s="4">
        <v>490</v>
      </c>
      <c r="I473" s="9">
        <v>245</v>
      </c>
      <c r="J473" s="17">
        <v>245</v>
      </c>
      <c r="K473" s="16">
        <v>1</v>
      </c>
      <c r="L473" s="4" t="e">
        <f>#REF!</f>
        <v>#REF!</v>
      </c>
      <c r="M473" s="3" t="e">
        <f>#REF!</f>
        <v>#REF!</v>
      </c>
      <c r="N473" s="2">
        <f t="shared" si="68"/>
        <v>1</v>
      </c>
      <c r="O473" s="3">
        <f t="shared" si="69"/>
        <v>490</v>
      </c>
      <c r="P473" s="3">
        <f t="shared" si="70"/>
        <v>245</v>
      </c>
      <c r="Q473" s="3">
        <f t="shared" si="71"/>
        <v>245</v>
      </c>
      <c r="R473" s="3">
        <v>1</v>
      </c>
      <c r="S473" s="3">
        <v>490</v>
      </c>
    </row>
    <row r="474" spans="2:19" ht="26.25">
      <c r="B474" s="1">
        <v>620</v>
      </c>
      <c r="C474" s="13" t="s">
        <v>578</v>
      </c>
      <c r="D474" s="15" t="s">
        <v>14</v>
      </c>
      <c r="E474" s="14" t="s">
        <v>56</v>
      </c>
      <c r="F474" s="13" t="s">
        <v>579</v>
      </c>
      <c r="G474" s="3">
        <v>1</v>
      </c>
      <c r="H474" s="4">
        <v>530</v>
      </c>
      <c r="I474" s="9">
        <v>265</v>
      </c>
      <c r="J474" s="17">
        <v>265</v>
      </c>
      <c r="K474" s="16">
        <v>1</v>
      </c>
      <c r="L474" s="4" t="e">
        <f>#REF!</f>
        <v>#REF!</v>
      </c>
      <c r="M474" s="3" t="e">
        <f>#REF!</f>
        <v>#REF!</v>
      </c>
      <c r="N474" s="2">
        <f t="shared" si="68"/>
        <v>1</v>
      </c>
      <c r="O474" s="3">
        <f t="shared" si="69"/>
        <v>530</v>
      </c>
      <c r="P474" s="3">
        <f t="shared" si="70"/>
        <v>265</v>
      </c>
      <c r="Q474" s="3">
        <f t="shared" si="71"/>
        <v>265</v>
      </c>
      <c r="R474" s="3">
        <v>1</v>
      </c>
      <c r="S474" s="3">
        <v>530</v>
      </c>
    </row>
    <row r="475" spans="2:19" ht="27" thickBot="1">
      <c r="B475" s="1">
        <v>622</v>
      </c>
      <c r="C475" s="13" t="s">
        <v>580</v>
      </c>
      <c r="D475" s="15" t="s">
        <v>14</v>
      </c>
      <c r="E475" s="14" t="s">
        <v>56</v>
      </c>
      <c r="F475" s="13" t="s">
        <v>581</v>
      </c>
      <c r="G475" s="3">
        <v>1</v>
      </c>
      <c r="H475" s="4">
        <v>560</v>
      </c>
      <c r="I475" s="9">
        <v>280</v>
      </c>
      <c r="J475" s="17">
        <v>280</v>
      </c>
      <c r="K475" s="16">
        <v>1</v>
      </c>
      <c r="L475" s="4" t="e">
        <f>#REF!</f>
        <v>#REF!</v>
      </c>
      <c r="M475" s="3" t="e">
        <f>#REF!</f>
        <v>#REF!</v>
      </c>
      <c r="N475" s="2">
        <f t="shared" si="68"/>
        <v>1</v>
      </c>
      <c r="O475" s="3">
        <f t="shared" si="69"/>
        <v>560</v>
      </c>
      <c r="P475" s="3">
        <f t="shared" si="70"/>
        <v>280</v>
      </c>
      <c r="Q475" s="3">
        <f t="shared" si="71"/>
        <v>280</v>
      </c>
      <c r="R475" s="3">
        <v>1</v>
      </c>
      <c r="S475" s="3">
        <v>560</v>
      </c>
    </row>
    <row r="476" spans="2:10" ht="13.5" thickBot="1">
      <c r="B476" s="5"/>
      <c r="C476" s="6" t="s">
        <v>582</v>
      </c>
      <c r="D476" s="11" t="s">
        <v>9</v>
      </c>
      <c r="E476" s="12" t="s">
        <v>9</v>
      </c>
      <c r="F476" s="12" t="s">
        <v>9</v>
      </c>
      <c r="G476" s="7">
        <f>SUM(адмін!N395:N475)</f>
        <v>79</v>
      </c>
      <c r="H476" s="8">
        <v>32180</v>
      </c>
      <c r="I476" s="10">
        <f>SUM(адмін!P395:P475)</f>
        <v>16335</v>
      </c>
      <c r="J476" s="18">
        <f>SUM(адмін!Q395:Q475)</f>
        <v>16335</v>
      </c>
    </row>
    <row r="477" spans="2:10" ht="13.5" thickBot="1">
      <c r="B477" s="5"/>
      <c r="C477" s="6" t="s">
        <v>583</v>
      </c>
      <c r="D477" s="11" t="s">
        <v>9</v>
      </c>
      <c r="E477" s="12" t="s">
        <v>9</v>
      </c>
      <c r="F477" s="12" t="s">
        <v>9</v>
      </c>
      <c r="G477" s="7">
        <f>SUM(адмін!N323:N476)</f>
        <v>144</v>
      </c>
      <c r="H477" s="8">
        <f>SUM(адмін!O323:O476)</f>
        <v>168750.67</v>
      </c>
      <c r="I477" s="10">
        <f>SUM(адмін!P323:P476)</f>
        <v>83513.8</v>
      </c>
      <c r="J477" s="18">
        <f>SUM(адмін!Q323:Q476)</f>
        <v>88963.87</v>
      </c>
    </row>
    <row r="478" spans="8:10" ht="12.75">
      <c r="H478" s="94"/>
      <c r="I478" s="94"/>
      <c r="J478" s="94"/>
    </row>
    <row r="479" spans="8:10" ht="12.75">
      <c r="H479" s="86"/>
      <c r="I479" s="86"/>
      <c r="J479" s="86"/>
    </row>
    <row r="480" spans="3:10" ht="12.75">
      <c r="C480" s="112" t="s">
        <v>606</v>
      </c>
      <c r="D480" s="112"/>
      <c r="E480" s="112"/>
      <c r="F480" s="53"/>
      <c r="H480" s="86"/>
      <c r="I480" s="86"/>
      <c r="J480" s="86"/>
    </row>
    <row r="481" spans="6:10" ht="12.75" customHeight="1">
      <c r="F481" s="53"/>
      <c r="H481" s="86"/>
      <c r="I481" s="86"/>
      <c r="J481" s="86"/>
    </row>
    <row r="482" spans="6:10" ht="12.75" customHeight="1">
      <c r="F482" s="53"/>
      <c r="H482" s="86"/>
      <c r="I482" s="86"/>
      <c r="J482" s="86"/>
    </row>
    <row r="485" spans="7:9" ht="12.75" customHeight="1">
      <c r="G485" s="52"/>
      <c r="H485" s="52"/>
      <c r="I485" s="52"/>
    </row>
    <row r="486" spans="7:9" ht="12.75" customHeight="1">
      <c r="G486" s="52"/>
      <c r="H486" s="52"/>
      <c r="I486" s="52"/>
    </row>
    <row r="487" spans="7:9" ht="12.75" customHeight="1">
      <c r="G487" s="52"/>
      <c r="H487" s="52"/>
      <c r="I487" s="52"/>
    </row>
    <row r="488" spans="7:22" ht="12.75" customHeight="1">
      <c r="G488" s="52"/>
      <c r="H488" s="52"/>
      <c r="I488" s="52"/>
      <c r="V488" s="52"/>
    </row>
    <row r="489" spans="7:9" ht="12.75" customHeight="1">
      <c r="G489" s="52"/>
      <c r="H489" s="52"/>
      <c r="I489" s="52"/>
    </row>
    <row r="492" ht="12.75" customHeight="1">
      <c r="V492" s="52"/>
    </row>
    <row r="496" ht="12.75" customHeight="1">
      <c r="V496" s="52"/>
    </row>
    <row r="498" ht="12.75" customHeight="1">
      <c r="V498" s="52"/>
    </row>
  </sheetData>
  <sheetProtection/>
  <mergeCells count="54">
    <mergeCell ref="H350:H351"/>
    <mergeCell ref="G12:J12"/>
    <mergeCell ref="G96:G97"/>
    <mergeCell ref="H96:H97"/>
    <mergeCell ref="C480:E480"/>
    <mergeCell ref="B133:C133"/>
    <mergeCell ref="B137:C137"/>
    <mergeCell ref="B141:C141"/>
    <mergeCell ref="B145:C145"/>
    <mergeCell ref="B182:C182"/>
    <mergeCell ref="B87:C87"/>
    <mergeCell ref="B186:C186"/>
    <mergeCell ref="B189:C189"/>
    <mergeCell ref="B201:C201"/>
    <mergeCell ref="B204:C204"/>
    <mergeCell ref="B237:C237"/>
    <mergeCell ref="B130:C130"/>
    <mergeCell ref="B12:B13"/>
    <mergeCell ref="C12:C13"/>
    <mergeCell ref="E12:E13"/>
    <mergeCell ref="D12:D13"/>
    <mergeCell ref="G350:G351"/>
    <mergeCell ref="B15:C15"/>
    <mergeCell ref="B18:C18"/>
    <mergeCell ref="B23:C23"/>
    <mergeCell ref="B38:C38"/>
    <mergeCell ref="B208:C208"/>
    <mergeCell ref="B212:C212"/>
    <mergeCell ref="B215:C215"/>
    <mergeCell ref="B219:C219"/>
    <mergeCell ref="B225:C225"/>
    <mergeCell ref="B106:C106"/>
    <mergeCell ref="B110:C110"/>
    <mergeCell ref="B114:C114"/>
    <mergeCell ref="B119:C119"/>
    <mergeCell ref="B125:C125"/>
    <mergeCell ref="B366:C366"/>
    <mergeCell ref="B395:C395"/>
    <mergeCell ref="B9:J9"/>
    <mergeCell ref="B10:J10"/>
    <mergeCell ref="B276:C276"/>
    <mergeCell ref="B281:C281"/>
    <mergeCell ref="B285:C285"/>
    <mergeCell ref="B323:C323"/>
    <mergeCell ref="B327:C327"/>
    <mergeCell ref="B250:C250"/>
    <mergeCell ref="B259:C259"/>
    <mergeCell ref="B262:C262"/>
    <mergeCell ref="B266:C266"/>
    <mergeCell ref="B272:C272"/>
    <mergeCell ref="B230:C230"/>
    <mergeCell ref="B244:C244"/>
    <mergeCell ref="B247:C247"/>
    <mergeCell ref="B240:C240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52" r:id="rId1"/>
  <rowBreaks count="1" manualBreakCount="1">
    <brk id="41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</dc:creator>
  <cp:keywords/>
  <dc:description/>
  <cp:lastModifiedBy>Admin</cp:lastModifiedBy>
  <cp:lastPrinted>2021-06-14T13:32:03Z</cp:lastPrinted>
  <dcterms:created xsi:type="dcterms:W3CDTF">2005-11-09T10:47:18Z</dcterms:created>
  <dcterms:modified xsi:type="dcterms:W3CDTF">2021-06-24T08:42:38Z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